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86" windowWidth="11460" windowHeight="5655" activeTab="0"/>
  </bookViews>
  <sheets>
    <sheet name="小數減法(初階)" sheetId="1" r:id="rId1"/>
  </sheets>
  <definedNames>
    <definedName name="_xlnm.Print_Area" localSheetId="0">'小數減法(初階)'!$B$1:$P$78</definedName>
  </definedNames>
  <calcPr fullCalcOnLoad="1"/>
</workbook>
</file>

<file path=xl/sharedStrings.xml><?xml version="1.0" encoding="utf-8"?>
<sst xmlns="http://schemas.openxmlformats.org/spreadsheetml/2006/main" count="74" uniqueCount="18">
  <si>
    <t>十位</t>
  </si>
  <si>
    <t>個位</t>
  </si>
  <si>
    <t>十分位</t>
  </si>
  <si>
    <t>百分位</t>
  </si>
  <si>
    <t>.</t>
  </si>
  <si>
    <t xml:space="preserve"> -</t>
  </si>
  <si>
    <t>(1) 2.9 - 1.3  =</t>
  </si>
  <si>
    <t xml:space="preserve">(2) 5.64 - 3.2 = </t>
  </si>
  <si>
    <t xml:space="preserve">(3) 6.96 - 3.25 = </t>
  </si>
  <si>
    <t>(5)16.93-5.71=</t>
  </si>
  <si>
    <t>(6)37.77-15.34=</t>
  </si>
  <si>
    <t>小數減法---初階</t>
  </si>
  <si>
    <t>小朋友，請把下列橫式寫成直式，</t>
  </si>
  <si>
    <t>~~完~~</t>
  </si>
  <si>
    <r>
      <t>例</t>
    </r>
    <r>
      <rPr>
        <b/>
        <sz val="14"/>
        <rFont val="Times New Roman"/>
        <family val="1"/>
      </rPr>
      <t>:17.45-5.23=</t>
    </r>
  </si>
  <si>
    <t>完成</t>
  </si>
  <si>
    <r>
      <t>然後將答案填在紫色空格上，並按</t>
    </r>
    <r>
      <rPr>
        <b/>
        <sz val="18"/>
        <rFont val="Times New Roman"/>
        <family val="1"/>
      </rPr>
      <t>"</t>
    </r>
    <r>
      <rPr>
        <b/>
        <sz val="18"/>
        <rFont val="標楷體"/>
        <family val="4"/>
      </rPr>
      <t>完成</t>
    </r>
    <r>
      <rPr>
        <b/>
        <sz val="18"/>
        <rFont val="Times New Roman"/>
        <family val="1"/>
      </rPr>
      <t>"</t>
    </r>
    <r>
      <rPr>
        <b/>
        <sz val="18"/>
        <rFont val="標楷體"/>
        <family val="4"/>
      </rPr>
      <t>。</t>
    </r>
  </si>
  <si>
    <t xml:space="preserve">(4) 22.7 - 10.2=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</si>
</sst>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25">
    <font>
      <sz val="12"/>
      <name val="新細明體"/>
      <family val="0"/>
    </font>
    <font>
      <sz val="9"/>
      <name val="新細明體"/>
      <family val="1"/>
    </font>
    <font>
      <b/>
      <sz val="12"/>
      <name val="新細明體"/>
      <family val="0"/>
    </font>
    <font>
      <b/>
      <sz val="12"/>
      <color indexed="10"/>
      <name val="Wingdings 2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vertAlign val="subscript"/>
      <sz val="10"/>
      <color indexed="10"/>
      <name val="Wingdings 2"/>
      <family val="1"/>
    </font>
    <font>
      <b/>
      <vertAlign val="subscript"/>
      <sz val="12"/>
      <color indexed="10"/>
      <name val="Wingdings 2"/>
      <family val="1"/>
    </font>
    <font>
      <b/>
      <sz val="10"/>
      <color indexed="10"/>
      <name val="Wingdings 2"/>
      <family val="1"/>
    </font>
    <font>
      <b/>
      <sz val="14"/>
      <name val="Times New Roman"/>
      <family val="1"/>
    </font>
    <font>
      <b/>
      <sz val="12"/>
      <name val="Arial Black"/>
      <family val="2"/>
    </font>
    <font>
      <sz val="12"/>
      <name val="Arial"/>
      <family val="2"/>
    </font>
    <font>
      <sz val="12"/>
      <name val="標楷體"/>
      <family val="4"/>
    </font>
    <font>
      <b/>
      <u val="single"/>
      <sz val="15"/>
      <name val="標楷體"/>
      <family val="4"/>
    </font>
    <font>
      <b/>
      <sz val="12"/>
      <name val="標楷體"/>
      <family val="4"/>
    </font>
    <font>
      <b/>
      <sz val="14"/>
      <color indexed="12"/>
      <name val="標楷體"/>
      <family val="4"/>
    </font>
    <font>
      <b/>
      <sz val="18"/>
      <name val="標楷體"/>
      <family val="4"/>
    </font>
    <font>
      <b/>
      <sz val="18"/>
      <name val="Times New Roman"/>
      <family val="1"/>
    </font>
    <font>
      <b/>
      <sz val="14"/>
      <name val="標楷體"/>
      <family val="4"/>
    </font>
    <font>
      <b/>
      <sz val="18"/>
      <name val="Arial Black"/>
      <family val="2"/>
    </font>
    <font>
      <b/>
      <sz val="10"/>
      <color indexed="10"/>
      <name val="Arial Black"/>
      <family val="2"/>
    </font>
    <font>
      <b/>
      <vertAlign val="subscript"/>
      <sz val="12"/>
      <color indexed="10"/>
      <name val="Arial Black"/>
      <family val="2"/>
    </font>
    <font>
      <b/>
      <sz val="12"/>
      <color indexed="10"/>
      <name val="Arial Black"/>
      <family val="2"/>
    </font>
    <font>
      <sz val="12"/>
      <name val="Arial Black"/>
      <family val="2"/>
    </font>
    <font>
      <b/>
      <u val="single"/>
      <sz val="12"/>
      <name val="標楷體"/>
      <family val="4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22"/>
        <bgColor indexed="22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DashDot"/>
      <right style="mediumDashDot"/>
      <top style="mediumDashDot"/>
      <bottom style="mediumDashDot"/>
    </border>
    <border>
      <left style="mediumDashDot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top" textRotation="255"/>
    </xf>
    <xf numFmtId="0" fontId="10" fillId="3" borderId="3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2" fillId="4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4" fillId="3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0" fillId="6" borderId="11" xfId="0" applyFont="1" applyFill="1" applyBorder="1" applyAlignment="1">
      <alignment horizontal="center"/>
    </xf>
    <xf numFmtId="0" fontId="15" fillId="3" borderId="0" xfId="0" applyFont="1" applyFill="1" applyAlignment="1">
      <alignment/>
    </xf>
    <xf numFmtId="0" fontId="10" fillId="3" borderId="0" xfId="0" applyFont="1" applyFill="1" applyBorder="1" applyAlignment="1">
      <alignment horizontal="center"/>
    </xf>
    <xf numFmtId="0" fontId="14" fillId="3" borderId="0" xfId="0" applyFont="1" applyFill="1" applyAlignment="1">
      <alignment horizontal="center" vertical="top" textRotation="255"/>
    </xf>
    <xf numFmtId="0" fontId="10" fillId="2" borderId="0" xfId="0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top"/>
    </xf>
    <xf numFmtId="0" fontId="20" fillId="3" borderId="0" xfId="0" applyFont="1" applyFill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3" fillId="2" borderId="0" xfId="0" applyFont="1" applyFill="1" applyAlignment="1">
      <alignment/>
    </xf>
    <xf numFmtId="0" fontId="22" fillId="3" borderId="0" xfId="0" applyFont="1" applyFill="1" applyBorder="1" applyAlignment="1">
      <alignment horizontal="center"/>
    </xf>
    <xf numFmtId="0" fontId="24" fillId="7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8</xdr:row>
      <xdr:rowOff>142875</xdr:rowOff>
    </xdr:from>
    <xdr:to>
      <xdr:col>7</xdr:col>
      <xdr:colOff>38100</xdr:colOff>
      <xdr:row>12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1466850" y="3009900"/>
          <a:ext cx="1781175" cy="895350"/>
        </a:xfrm>
        <a:prstGeom prst="wedgeEllipseCallout">
          <a:avLst>
            <a:gd name="adj1" fmla="val 59624"/>
            <a:gd name="adj2" fmla="val 28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</xdr:colOff>
      <xdr:row>8</xdr:row>
      <xdr:rowOff>19050</xdr:rowOff>
    </xdr:from>
    <xdr:to>
      <xdr:col>7</xdr:col>
      <xdr:colOff>85725</xdr:colOff>
      <xdr:row>12</xdr:row>
      <xdr:rowOff>28575</xdr:rowOff>
    </xdr:to>
    <xdr:sp>
      <xdr:nvSpPr>
        <xdr:cNvPr id="2" name="AutoShape 4"/>
        <xdr:cNvSpPr>
          <a:spLocks/>
        </xdr:cNvSpPr>
      </xdr:nvSpPr>
      <xdr:spPr>
        <a:xfrm>
          <a:off x="1323975" y="2886075"/>
          <a:ext cx="1971675" cy="1019175"/>
        </a:xfrm>
        <a:prstGeom prst="wedgeEllipseCallout">
          <a:avLst>
            <a:gd name="adj1" fmla="val 11351"/>
            <a:gd name="adj2" fmla="val -172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然後把運算結果填在上面紫色空格內，並按下"完成"。</a:t>
          </a:r>
        </a:p>
      </xdr:txBody>
    </xdr:sp>
    <xdr:clientData/>
  </xdr:twoCellAnchor>
  <xdr:twoCellAnchor>
    <xdr:from>
      <xdr:col>13</xdr:col>
      <xdr:colOff>47625</xdr:colOff>
      <xdr:row>1</xdr:row>
      <xdr:rowOff>66675</xdr:rowOff>
    </xdr:from>
    <xdr:to>
      <xdr:col>18</xdr:col>
      <xdr:colOff>228600</xdr:colOff>
      <xdr:row>4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5172075" y="409575"/>
          <a:ext cx="2000250" cy="1028700"/>
        </a:xfrm>
        <a:prstGeom prst="wedgeRoundRectCallout">
          <a:avLst>
            <a:gd name="adj1" fmla="val -9523"/>
            <a:gd name="adj2" fmla="val 141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首先，將左面的橫式寫成直式，然後利用鍵盤把有關數字輸入在下列適當的空格內，並進行運算。</a:t>
          </a:r>
        </a:p>
      </xdr:txBody>
    </xdr:sp>
    <xdr:clientData/>
  </xdr:twoCellAnchor>
  <xdr:twoCellAnchor>
    <xdr:from>
      <xdr:col>14</xdr:col>
      <xdr:colOff>257175</xdr:colOff>
      <xdr:row>6</xdr:row>
      <xdr:rowOff>19050</xdr:rowOff>
    </xdr:from>
    <xdr:to>
      <xdr:col>17</xdr:col>
      <xdr:colOff>161925</xdr:colOff>
      <xdr:row>12</xdr:row>
      <xdr:rowOff>123825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314575"/>
          <a:ext cx="1190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12</xdr:row>
      <xdr:rowOff>180975</xdr:rowOff>
    </xdr:from>
    <xdr:to>
      <xdr:col>17</xdr:col>
      <xdr:colOff>47625</xdr:colOff>
      <xdr:row>15</xdr:row>
      <xdr:rowOff>85725</xdr:rowOff>
    </xdr:to>
    <xdr:sp>
      <xdr:nvSpPr>
        <xdr:cNvPr id="5" name="AutoShape 7"/>
        <xdr:cNvSpPr>
          <a:spLocks/>
        </xdr:cNvSpPr>
      </xdr:nvSpPr>
      <xdr:spPr>
        <a:xfrm>
          <a:off x="4724400" y="4057650"/>
          <a:ext cx="1838325" cy="685800"/>
        </a:xfrm>
        <a:prstGeom prst="cloudCallout">
          <a:avLst>
            <a:gd name="adj1" fmla="val 18912"/>
            <a:gd name="adj2" fmla="val -90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請你試做一下以下題目!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workbookViewId="0" topLeftCell="A1">
      <selection activeCell="U14" sqref="U14"/>
    </sheetView>
  </sheetViews>
  <sheetFormatPr defaultColWidth="9.00390625" defaultRowHeight="16.5"/>
  <cols>
    <col min="1" max="4" width="5.625" style="1" customWidth="1"/>
    <col min="5" max="5" width="8.375" style="1" customWidth="1"/>
    <col min="6" max="7" width="5.625" style="1" customWidth="1"/>
    <col min="8" max="8" width="5.625" style="55" customWidth="1"/>
    <col min="9" max="9" width="5.625" style="5" customWidth="1"/>
    <col min="10" max="10" width="1.25" style="5" customWidth="1"/>
    <col min="11" max="11" width="5.625" style="5" customWidth="1"/>
    <col min="12" max="12" width="1.37890625" style="50" customWidth="1"/>
    <col min="13" max="13" width="5.625" style="5" customWidth="1"/>
    <col min="14" max="14" width="1.37890625" style="5" customWidth="1"/>
    <col min="15" max="15" width="5.625" style="5" customWidth="1"/>
    <col min="16" max="16384" width="5.625" style="1" customWidth="1"/>
  </cols>
  <sheetData>
    <row r="1" spans="2:15" s="36" customFormat="1" ht="27">
      <c r="B1" s="37"/>
      <c r="C1" s="36" t="s">
        <v>12</v>
      </c>
      <c r="H1" s="51"/>
      <c r="I1" s="38"/>
      <c r="J1" s="38"/>
      <c r="K1" s="38"/>
      <c r="L1" s="40"/>
      <c r="M1" s="38"/>
      <c r="N1" s="38"/>
      <c r="O1" s="38"/>
    </row>
    <row r="2" spans="2:15" s="36" customFormat="1" ht="27">
      <c r="B2" s="37"/>
      <c r="C2" s="36" t="s">
        <v>16</v>
      </c>
      <c r="H2" s="51"/>
      <c r="I2" s="38"/>
      <c r="J2" s="38"/>
      <c r="K2" s="38"/>
      <c r="L2" s="40"/>
      <c r="M2" s="38"/>
      <c r="N2" s="38"/>
      <c r="O2" s="38"/>
    </row>
    <row r="3" spans="1:16" ht="21.75">
      <c r="A3" s="30"/>
      <c r="B3" s="27"/>
      <c r="C3" s="27"/>
      <c r="D3" s="27"/>
      <c r="E3" s="27"/>
      <c r="F3" s="28" t="s">
        <v>11</v>
      </c>
      <c r="G3" s="27"/>
      <c r="H3" s="52"/>
      <c r="I3" s="29"/>
      <c r="J3" s="29"/>
      <c r="K3" s="29"/>
      <c r="L3" s="41"/>
      <c r="M3" s="4"/>
      <c r="N3" s="4"/>
      <c r="O3" s="4"/>
      <c r="P3" s="2"/>
    </row>
    <row r="4" spans="1:16" ht="22.5" customHeight="1" thickBot="1">
      <c r="A4" s="30"/>
      <c r="B4" s="27"/>
      <c r="C4" s="27"/>
      <c r="D4" s="27"/>
      <c r="E4" s="27"/>
      <c r="F4" s="28"/>
      <c r="G4" s="27"/>
      <c r="H4" s="52"/>
      <c r="I4" s="29"/>
      <c r="J4" s="29"/>
      <c r="K4" s="29"/>
      <c r="L4" s="41"/>
      <c r="M4" s="4"/>
      <c r="N4" s="4"/>
      <c r="O4" s="4"/>
      <c r="P4" s="2"/>
    </row>
    <row r="5" spans="1:16" ht="22.5" customHeight="1" thickBot="1">
      <c r="A5" s="30"/>
      <c r="B5" s="39" t="s">
        <v>14</v>
      </c>
      <c r="C5" s="2"/>
      <c r="D5" s="2"/>
      <c r="E5" s="31">
        <v>12.22</v>
      </c>
      <c r="F5" s="57" t="s">
        <v>15</v>
      </c>
      <c r="G5" s="2"/>
      <c r="H5" s="52"/>
      <c r="I5" s="4"/>
      <c r="J5" s="4"/>
      <c r="K5" s="4"/>
      <c r="L5" s="41"/>
      <c r="M5" s="4"/>
      <c r="N5" s="4"/>
      <c r="O5" s="4"/>
      <c r="P5" s="2"/>
    </row>
    <row r="6" spans="1:16" ht="60" customHeight="1">
      <c r="A6" s="30"/>
      <c r="B6" s="2"/>
      <c r="C6" s="32" t="str">
        <f>IF(E5="","",IF(E5=12.22,"小朋友，做得好!","運算有誤, 請再試一次!"))</f>
        <v>小朋友，做得好!</v>
      </c>
      <c r="D6" s="2"/>
      <c r="E6" s="2"/>
      <c r="F6" s="2"/>
      <c r="G6" s="2"/>
      <c r="H6" s="52"/>
      <c r="I6" s="34" t="s">
        <v>0</v>
      </c>
      <c r="J6" s="34"/>
      <c r="K6" s="34" t="s">
        <v>1</v>
      </c>
      <c r="L6" s="42"/>
      <c r="M6" s="34" t="s">
        <v>2</v>
      </c>
      <c r="N6" s="34"/>
      <c r="O6" s="34" t="s">
        <v>3</v>
      </c>
      <c r="P6" s="2"/>
    </row>
    <row r="7" spans="1:16" ht="22.5" customHeight="1">
      <c r="A7" s="30"/>
      <c r="B7" s="2"/>
      <c r="C7" s="2"/>
      <c r="D7" s="2"/>
      <c r="E7" s="2"/>
      <c r="F7" s="2"/>
      <c r="G7" s="2"/>
      <c r="H7" s="52"/>
      <c r="I7" s="12" t="str">
        <f>IF(I8="","",IF(I8=1,"P","O"))</f>
        <v>P</v>
      </c>
      <c r="J7" s="13"/>
      <c r="K7" s="12" t="str">
        <f>IF(K8="","",IF(K8=7,"P","O"))</f>
        <v>P</v>
      </c>
      <c r="L7" s="43"/>
      <c r="M7" s="12" t="str">
        <f>IF(M8="","",IF(M8=4,"P","O"))</f>
        <v>P</v>
      </c>
      <c r="N7" s="12"/>
      <c r="O7" s="12" t="str">
        <f>IF(O8="","",IF(O8=5,"P","O"))</f>
        <v>P</v>
      </c>
      <c r="P7" s="2"/>
    </row>
    <row r="8" spans="1:16" ht="22.5" customHeight="1">
      <c r="A8" s="30"/>
      <c r="B8" s="2"/>
      <c r="C8" s="2"/>
      <c r="D8" s="2"/>
      <c r="E8" s="2"/>
      <c r="F8" s="2"/>
      <c r="G8" s="2"/>
      <c r="H8" s="52"/>
      <c r="I8" s="17">
        <v>1</v>
      </c>
      <c r="J8" s="18"/>
      <c r="K8" s="17">
        <v>7</v>
      </c>
      <c r="L8" s="44" t="s">
        <v>4</v>
      </c>
      <c r="M8" s="17">
        <v>4</v>
      </c>
      <c r="N8" s="18"/>
      <c r="O8" s="17">
        <v>5</v>
      </c>
      <c r="P8" s="2"/>
    </row>
    <row r="9" spans="1:16" ht="19.5">
      <c r="A9" s="30"/>
      <c r="B9" s="2"/>
      <c r="C9" s="2"/>
      <c r="D9" s="2"/>
      <c r="E9" s="2"/>
      <c r="F9" s="2"/>
      <c r="G9" s="3"/>
      <c r="H9" s="53"/>
      <c r="I9" s="9">
        <f>IF(I10="","",IF(I10=0,"P","O"))</f>
      </c>
      <c r="J9" s="7"/>
      <c r="K9" s="11" t="str">
        <f>IF(K10="","",IF(K10=5,"P","O"))</f>
        <v>P</v>
      </c>
      <c r="L9" s="45"/>
      <c r="M9" s="11" t="str">
        <f>IF(M10="","",IF(M10=2,"P","O"))</f>
        <v>P</v>
      </c>
      <c r="N9" s="10"/>
      <c r="O9" s="11" t="str">
        <f>IF(O10="","",IF(O10=3,"P","O"))</f>
        <v>P</v>
      </c>
      <c r="P9" s="3"/>
    </row>
    <row r="10" spans="1:16" ht="20.25" thickBot="1">
      <c r="A10" s="30"/>
      <c r="B10" s="2"/>
      <c r="C10" s="2"/>
      <c r="D10" s="2"/>
      <c r="E10" s="2"/>
      <c r="F10" s="2"/>
      <c r="G10" s="2"/>
      <c r="H10" s="15" t="s">
        <v>5</v>
      </c>
      <c r="I10" s="19"/>
      <c r="J10" s="20"/>
      <c r="K10" s="19">
        <v>5</v>
      </c>
      <c r="L10" s="46" t="s">
        <v>4</v>
      </c>
      <c r="M10" s="19">
        <v>2</v>
      </c>
      <c r="N10" s="20"/>
      <c r="O10" s="19">
        <v>3</v>
      </c>
      <c r="P10" s="2"/>
    </row>
    <row r="11" spans="1:16" ht="19.5">
      <c r="A11" s="30"/>
      <c r="B11" s="2"/>
      <c r="C11" s="2"/>
      <c r="D11" s="2"/>
      <c r="E11" s="2"/>
      <c r="F11" s="2"/>
      <c r="G11" s="3"/>
      <c r="H11" s="53"/>
      <c r="I11" s="21"/>
      <c r="J11" s="7"/>
      <c r="K11" s="21"/>
      <c r="L11" s="33"/>
      <c r="M11" s="21"/>
      <c r="N11" s="7"/>
      <c r="O11" s="21"/>
      <c r="P11" s="3"/>
    </row>
    <row r="12" spans="1:16" ht="20.25" thickBot="1">
      <c r="A12" s="30"/>
      <c r="B12" s="2"/>
      <c r="C12" s="2"/>
      <c r="D12" s="2"/>
      <c r="E12" s="2"/>
      <c r="F12" s="2"/>
      <c r="G12" s="2"/>
      <c r="H12" s="52"/>
      <c r="I12" s="22">
        <v>1</v>
      </c>
      <c r="J12" s="23"/>
      <c r="K12" s="22">
        <v>2</v>
      </c>
      <c r="L12" s="47" t="s">
        <v>4</v>
      </c>
      <c r="M12" s="22">
        <v>2</v>
      </c>
      <c r="N12" s="23"/>
      <c r="O12" s="22">
        <v>2</v>
      </c>
      <c r="P12" s="2"/>
    </row>
    <row r="13" spans="1:16" ht="20.25" thickTop="1">
      <c r="A13" s="30"/>
      <c r="B13" s="2"/>
      <c r="C13" s="2"/>
      <c r="D13" s="2"/>
      <c r="E13" s="2"/>
      <c r="F13" s="2"/>
      <c r="G13" s="2"/>
      <c r="H13" s="52"/>
      <c r="I13" s="8" t="str">
        <f>IF(I12="","",IF(I12=1,"P","O"))</f>
        <v>P</v>
      </c>
      <c r="J13" s="8">
        <f>IF(J12="","",IF(J12=3,"P","O"))</f>
      </c>
      <c r="K13" s="8" t="str">
        <f>IF(K12="","",IF(K12=2,"P","O"))</f>
        <v>P</v>
      </c>
      <c r="L13" s="48"/>
      <c r="M13" s="8" t="str">
        <f>IF(M12="","",IF(M12=2,"P","O"))</f>
        <v>P</v>
      </c>
      <c r="N13" s="8">
        <f>IF(N12="","",IF(N12=3,"P","O"))</f>
      </c>
      <c r="O13" s="8" t="str">
        <f>IF(O12="","",IF(O12=2,"P","O"))</f>
        <v>P</v>
      </c>
      <c r="P13" s="2"/>
    </row>
    <row r="14" spans="1:16" ht="21.75">
      <c r="A14" s="30"/>
      <c r="B14" s="27"/>
      <c r="C14" s="27"/>
      <c r="D14" s="27"/>
      <c r="E14" s="27"/>
      <c r="F14" s="28"/>
      <c r="G14" s="27"/>
      <c r="H14" s="52"/>
      <c r="I14" s="29"/>
      <c r="J14" s="29"/>
      <c r="K14" s="29"/>
      <c r="L14" s="41"/>
      <c r="M14" s="4"/>
      <c r="N14" s="4"/>
      <c r="O14" s="4"/>
      <c r="P14" s="2"/>
    </row>
    <row r="15" spans="1:16" ht="19.5">
      <c r="A15" s="30"/>
      <c r="B15" s="27"/>
      <c r="C15" s="27"/>
      <c r="D15" s="27"/>
      <c r="E15" s="27"/>
      <c r="F15" s="27"/>
      <c r="G15" s="27"/>
      <c r="H15" s="52"/>
      <c r="I15" s="29"/>
      <c r="J15" s="29"/>
      <c r="K15" s="29"/>
      <c r="L15" s="41"/>
      <c r="M15" s="4"/>
      <c r="N15" s="4"/>
      <c r="O15" s="4"/>
      <c r="P15" s="2"/>
    </row>
    <row r="16" spans="2:16" ht="21" thickBot="1">
      <c r="B16" s="16"/>
      <c r="C16" s="2"/>
      <c r="D16" s="2"/>
      <c r="E16" s="2"/>
      <c r="F16" s="2"/>
      <c r="G16" s="2"/>
      <c r="H16" s="52"/>
      <c r="I16" s="4"/>
      <c r="J16" s="4"/>
      <c r="K16" s="4"/>
      <c r="L16" s="41"/>
      <c r="M16" s="4"/>
      <c r="N16" s="4"/>
      <c r="O16" s="4"/>
      <c r="P16" s="2"/>
    </row>
    <row r="17" spans="2:16" ht="21" thickBot="1">
      <c r="B17" s="16" t="s">
        <v>6</v>
      </c>
      <c r="C17" s="2"/>
      <c r="D17" s="2"/>
      <c r="E17" s="31"/>
      <c r="F17" s="57" t="s">
        <v>15</v>
      </c>
      <c r="G17" s="2"/>
      <c r="H17" s="52"/>
      <c r="I17" s="29"/>
      <c r="J17" s="29"/>
      <c r="K17" s="29"/>
      <c r="L17" s="41"/>
      <c r="M17" s="29"/>
      <c r="N17" s="29"/>
      <c r="O17" s="29"/>
      <c r="P17" s="27"/>
    </row>
    <row r="18" spans="2:16" ht="49.5">
      <c r="B18" s="2"/>
      <c r="C18" s="32">
        <f>IF(E17="","",IF(E17=1.6,"小朋友，做得好!","運算有誤, 請再試一次!"))</f>
      </c>
      <c r="D18" s="2"/>
      <c r="E18" s="2"/>
      <c r="F18" s="2"/>
      <c r="G18" s="2"/>
      <c r="H18" s="52"/>
      <c r="I18" s="34" t="s">
        <v>0</v>
      </c>
      <c r="J18" s="34"/>
      <c r="K18" s="34" t="s">
        <v>1</v>
      </c>
      <c r="L18" s="42"/>
      <c r="M18" s="34" t="s">
        <v>2</v>
      </c>
      <c r="N18" s="34"/>
      <c r="O18" s="34" t="s">
        <v>3</v>
      </c>
      <c r="P18" s="27"/>
    </row>
    <row r="19" spans="2:16" ht="19.5">
      <c r="B19" s="2"/>
      <c r="C19" s="2"/>
      <c r="D19" s="2"/>
      <c r="E19" s="2"/>
      <c r="F19" s="2"/>
      <c r="G19" s="2"/>
      <c r="H19" s="52"/>
      <c r="I19" s="12">
        <f>IF(I20="","",IF(I20=0,"P","O"))</f>
      </c>
      <c r="J19" s="13"/>
      <c r="K19" s="12">
        <f>IF(K20="","",IF(K20=2,"P","O"))</f>
      </c>
      <c r="L19" s="43"/>
      <c r="M19" s="12">
        <f>IF(M20="","",IF(M20=9,"P","O"))</f>
      </c>
      <c r="N19" s="12"/>
      <c r="O19" s="12">
        <f>IF(O20="","",IF(O20=0,"P","O"))</f>
      </c>
      <c r="P19" s="2"/>
    </row>
    <row r="20" spans="2:16" ht="19.5">
      <c r="B20" s="2"/>
      <c r="C20" s="2"/>
      <c r="D20" s="2"/>
      <c r="E20" s="2"/>
      <c r="F20" s="2"/>
      <c r="G20" s="2"/>
      <c r="H20" s="52"/>
      <c r="I20" s="17"/>
      <c r="J20" s="18"/>
      <c r="K20" s="17"/>
      <c r="L20" s="44" t="s">
        <v>4</v>
      </c>
      <c r="M20" s="17"/>
      <c r="N20" s="18"/>
      <c r="O20" s="17"/>
      <c r="P20" s="2"/>
    </row>
    <row r="21" spans="2:16" s="6" customFormat="1" ht="9" customHeight="1">
      <c r="B21" s="3"/>
      <c r="C21" s="3"/>
      <c r="D21" s="3"/>
      <c r="E21" s="3"/>
      <c r="F21" s="3"/>
      <c r="G21" s="3"/>
      <c r="H21" s="53"/>
      <c r="I21" s="9">
        <f>IF(I22="","",IF(I22=0,"P","O"))</f>
      </c>
      <c r="J21" s="7"/>
      <c r="K21" s="11">
        <f>IF(K22="","",IF(K22=1,"P","O"))</f>
      </c>
      <c r="L21" s="45"/>
      <c r="M21" s="11">
        <f>IF(M22="","",IF(M22=3,"P","O"))</f>
      </c>
      <c r="N21" s="10"/>
      <c r="O21" s="11">
        <f>IF(O22="","",IF(O22=0,"P","O"))</f>
      </c>
      <c r="P21" s="3"/>
    </row>
    <row r="22" spans="2:16" ht="20.25" thickBot="1">
      <c r="B22" s="2"/>
      <c r="C22" s="2"/>
      <c r="D22" s="2"/>
      <c r="E22" s="2"/>
      <c r="F22" s="2"/>
      <c r="G22" s="2"/>
      <c r="H22" s="15" t="s">
        <v>5</v>
      </c>
      <c r="I22" s="19"/>
      <c r="J22" s="20"/>
      <c r="K22" s="19"/>
      <c r="L22" s="46" t="s">
        <v>4</v>
      </c>
      <c r="M22" s="19"/>
      <c r="N22" s="20"/>
      <c r="O22" s="19"/>
      <c r="P22" s="2"/>
    </row>
    <row r="23" spans="2:16" s="6" customFormat="1" ht="7.5" customHeight="1">
      <c r="B23" s="3"/>
      <c r="C23" s="3"/>
      <c r="D23" s="3"/>
      <c r="E23" s="3"/>
      <c r="F23" s="3"/>
      <c r="G23" s="3"/>
      <c r="H23" s="53"/>
      <c r="I23" s="21"/>
      <c r="J23" s="7"/>
      <c r="K23" s="21"/>
      <c r="L23" s="33"/>
      <c r="M23" s="21"/>
      <c r="N23" s="7"/>
      <c r="O23" s="21"/>
      <c r="P23" s="3"/>
    </row>
    <row r="24" spans="2:16" ht="20.25" thickBot="1">
      <c r="B24" s="2"/>
      <c r="C24" s="2"/>
      <c r="D24" s="2"/>
      <c r="E24" s="2"/>
      <c r="F24" s="2"/>
      <c r="G24" s="2"/>
      <c r="H24" s="52"/>
      <c r="I24" s="22"/>
      <c r="J24" s="23"/>
      <c r="K24" s="22"/>
      <c r="L24" s="47" t="s">
        <v>4</v>
      </c>
      <c r="M24" s="22"/>
      <c r="N24" s="23"/>
      <c r="O24" s="22"/>
      <c r="P24" s="2"/>
    </row>
    <row r="25" spans="2:16" ht="20.25" thickTop="1">
      <c r="B25" s="2"/>
      <c r="C25" s="2"/>
      <c r="D25" s="2"/>
      <c r="E25" s="2"/>
      <c r="F25" s="2"/>
      <c r="G25" s="2"/>
      <c r="H25" s="52"/>
      <c r="I25" s="8">
        <f>IF(I24="","",IF(I24=0,"P","O"))</f>
      </c>
      <c r="J25" s="8">
        <f>IF(J24="","",IF(J24=3,"P","O"))</f>
      </c>
      <c r="K25" s="8">
        <f>IF(K24="","",IF(K24=1,"P","O"))</f>
      </c>
      <c r="L25" s="48"/>
      <c r="M25" s="8">
        <f>IF(M24="","",IF(M24=6,"P","O"))</f>
      </c>
      <c r="N25" s="8">
        <f>IF(N24="","",IF(N24=3,"P","O"))</f>
      </c>
      <c r="O25" s="8">
        <f>IF(O24="","",IF(O24=0,"P","O"))</f>
      </c>
      <c r="P25" s="2"/>
    </row>
    <row r="26" spans="2:16" ht="20.25" thickBot="1">
      <c r="B26" s="2"/>
      <c r="C26" s="2"/>
      <c r="D26" s="2"/>
      <c r="E26" s="2"/>
      <c r="F26" s="2"/>
      <c r="G26" s="3"/>
      <c r="H26" s="53"/>
      <c r="I26" s="7"/>
      <c r="J26" s="7"/>
      <c r="K26" s="7"/>
      <c r="L26" s="33"/>
      <c r="M26" s="7"/>
      <c r="N26" s="7"/>
      <c r="O26" s="7"/>
      <c r="P26" s="3"/>
    </row>
    <row r="27" spans="2:16" ht="21" thickBot="1">
      <c r="B27" s="16" t="s">
        <v>7</v>
      </c>
      <c r="C27" s="2"/>
      <c r="D27" s="2"/>
      <c r="E27" s="31"/>
      <c r="F27" s="57" t="s">
        <v>15</v>
      </c>
      <c r="G27" s="2"/>
      <c r="H27" s="52"/>
      <c r="I27" s="4"/>
      <c r="J27" s="4"/>
      <c r="K27" s="4"/>
      <c r="L27" s="41"/>
      <c r="M27" s="4"/>
      <c r="N27" s="4"/>
      <c r="O27" s="4"/>
      <c r="P27" s="2"/>
    </row>
    <row r="28" spans="2:17" ht="49.5">
      <c r="B28" s="2"/>
      <c r="C28" s="32">
        <f>IF(E27="","",IF(E27=2.44,"小朋友，做得好!","運算有誤, 請再試一次!"))</f>
      </c>
      <c r="D28" s="2"/>
      <c r="E28" s="2"/>
      <c r="F28" s="2"/>
      <c r="G28" s="2"/>
      <c r="H28" s="52"/>
      <c r="I28" s="34" t="s">
        <v>0</v>
      </c>
      <c r="J28" s="34"/>
      <c r="K28" s="34" t="s">
        <v>1</v>
      </c>
      <c r="L28" s="42"/>
      <c r="M28" s="34" t="s">
        <v>2</v>
      </c>
      <c r="N28" s="34"/>
      <c r="O28" s="34" t="s">
        <v>3</v>
      </c>
      <c r="P28" s="27"/>
      <c r="Q28" s="30"/>
    </row>
    <row r="29" spans="2:16" ht="19.5">
      <c r="B29" s="2"/>
      <c r="C29" s="2"/>
      <c r="D29" s="2"/>
      <c r="E29" s="2"/>
      <c r="F29" s="2"/>
      <c r="G29" s="2"/>
      <c r="H29" s="52"/>
      <c r="I29" s="12">
        <f>IF(I30="","",IF(I30=0,"P","O"))</f>
      </c>
      <c r="J29" s="13"/>
      <c r="K29" s="12">
        <f>IF(K30="","",IF(K30=5,"P","O"))</f>
      </c>
      <c r="L29" s="43"/>
      <c r="M29" s="12">
        <f>IF(M30="","",IF(M30=6,"P","O"))</f>
      </c>
      <c r="N29" s="12"/>
      <c r="O29" s="12">
        <f>IF(O30="","",IF(O30=4,"P","O"))</f>
      </c>
      <c r="P29" s="2"/>
    </row>
    <row r="30" spans="2:16" ht="19.5">
      <c r="B30" s="2"/>
      <c r="C30" s="2"/>
      <c r="D30" s="2"/>
      <c r="E30" s="2"/>
      <c r="F30" s="2"/>
      <c r="G30" s="2"/>
      <c r="H30" s="52"/>
      <c r="I30" s="17"/>
      <c r="J30" s="18"/>
      <c r="K30" s="17"/>
      <c r="L30" s="44" t="s">
        <v>4</v>
      </c>
      <c r="M30" s="17"/>
      <c r="N30" s="18"/>
      <c r="O30" s="17"/>
      <c r="P30" s="2"/>
    </row>
    <row r="31" spans="2:16" ht="12" customHeight="1">
      <c r="B31" s="2"/>
      <c r="C31" s="2"/>
      <c r="D31" s="2"/>
      <c r="E31" s="2"/>
      <c r="F31" s="2"/>
      <c r="G31" s="3"/>
      <c r="H31" s="53"/>
      <c r="I31" s="9">
        <f>IF(I32="","",IF(I32=0,"P","O"))</f>
      </c>
      <c r="J31" s="7"/>
      <c r="K31" s="11">
        <f>IF(K32="","",IF(K32=3,"P","O"))</f>
      </c>
      <c r="L31" s="45"/>
      <c r="M31" s="11">
        <f>IF(M32="","",IF(M32=2,"P","O"))</f>
      </c>
      <c r="N31" s="10"/>
      <c r="O31" s="11">
        <f>IF(O32="","",IF(O32=0,"P","O"))</f>
      </c>
      <c r="P31" s="3"/>
    </row>
    <row r="32" spans="2:16" ht="20.25" thickBot="1">
      <c r="B32" s="2"/>
      <c r="C32" s="2"/>
      <c r="D32" s="2"/>
      <c r="E32" s="2"/>
      <c r="F32" s="2"/>
      <c r="G32" s="2"/>
      <c r="H32" s="15" t="s">
        <v>5</v>
      </c>
      <c r="I32" s="19"/>
      <c r="J32" s="20"/>
      <c r="K32" s="19"/>
      <c r="L32" s="46" t="s">
        <v>4</v>
      </c>
      <c r="M32" s="19"/>
      <c r="N32" s="20"/>
      <c r="O32" s="19"/>
      <c r="P32" s="2"/>
    </row>
    <row r="33" spans="2:16" ht="9.75" customHeight="1">
      <c r="B33" s="2"/>
      <c r="C33" s="2"/>
      <c r="D33" s="2"/>
      <c r="E33" s="2"/>
      <c r="F33" s="2"/>
      <c r="G33" s="3"/>
      <c r="H33" s="53"/>
      <c r="I33" s="21"/>
      <c r="J33" s="7"/>
      <c r="K33" s="21"/>
      <c r="L33" s="33"/>
      <c r="M33" s="21"/>
      <c r="N33" s="7"/>
      <c r="O33" s="21"/>
      <c r="P33" s="3"/>
    </row>
    <row r="34" spans="2:16" ht="20.25" thickBot="1">
      <c r="B34" s="2"/>
      <c r="C34" s="2"/>
      <c r="D34" s="2"/>
      <c r="E34" s="2"/>
      <c r="F34" s="2"/>
      <c r="G34" s="2"/>
      <c r="H34" s="52"/>
      <c r="I34" s="22"/>
      <c r="J34" s="23"/>
      <c r="K34" s="22"/>
      <c r="L34" s="47" t="s">
        <v>4</v>
      </c>
      <c r="M34" s="22"/>
      <c r="N34" s="23"/>
      <c r="O34" s="22"/>
      <c r="P34" s="2"/>
    </row>
    <row r="35" spans="2:16" ht="20.25" thickTop="1">
      <c r="B35" s="2"/>
      <c r="C35" s="2"/>
      <c r="D35" s="2"/>
      <c r="E35" s="2"/>
      <c r="F35" s="2"/>
      <c r="G35" s="2"/>
      <c r="H35" s="52"/>
      <c r="I35" s="8">
        <f>IF(I34="","",IF(I34=0,"P","O"))</f>
      </c>
      <c r="J35" s="8">
        <f>IF(J34="","",IF(J34=3,"P","O"))</f>
      </c>
      <c r="K35" s="8">
        <f>IF(K34="","",IF(K34=2,"P","O"))</f>
      </c>
      <c r="L35" s="48"/>
      <c r="M35" s="8">
        <f>IF(M34="","",IF(M34=4,"P","O"))</f>
      </c>
      <c r="N35" s="8">
        <f>IF(N34="","",IF(N34=3,"P","O"))</f>
      </c>
      <c r="O35" s="8">
        <f>IF(O34="","",IF(O34=4,"P","O"))</f>
      </c>
      <c r="P35" s="2"/>
    </row>
    <row r="36" spans="2:16" ht="20.25" thickBot="1">
      <c r="B36" s="2"/>
      <c r="C36" s="2"/>
      <c r="D36" s="2"/>
      <c r="E36" s="2"/>
      <c r="F36" s="2"/>
      <c r="G36" s="2"/>
      <c r="H36" s="52"/>
      <c r="I36" s="26"/>
      <c r="J36" s="26"/>
      <c r="K36" s="26"/>
      <c r="L36" s="56"/>
      <c r="M36" s="26"/>
      <c r="N36" s="26"/>
      <c r="O36" s="26"/>
      <c r="P36" s="2"/>
    </row>
    <row r="37" spans="2:16" ht="21" thickBot="1">
      <c r="B37" s="16" t="s">
        <v>8</v>
      </c>
      <c r="C37" s="2"/>
      <c r="D37" s="2"/>
      <c r="E37" s="31"/>
      <c r="F37" s="57" t="s">
        <v>15</v>
      </c>
      <c r="G37" s="2"/>
      <c r="H37" s="52"/>
      <c r="I37" s="26"/>
      <c r="J37" s="26"/>
      <c r="K37" s="26"/>
      <c r="L37" s="56"/>
      <c r="M37" s="26"/>
      <c r="N37" s="26"/>
      <c r="O37" s="26"/>
      <c r="P37" s="2"/>
    </row>
    <row r="38" spans="2:16" ht="49.5">
      <c r="B38" s="2"/>
      <c r="C38" s="32">
        <f>IF(E37="","",IF(E37=3.71,"小朋友，做得好!","運算有誤, 請再試一次!"))</f>
      </c>
      <c r="D38" s="2"/>
      <c r="E38" s="2"/>
      <c r="F38" s="2"/>
      <c r="G38" s="2"/>
      <c r="H38" s="52"/>
      <c r="I38" s="34" t="s">
        <v>0</v>
      </c>
      <c r="J38" s="34"/>
      <c r="K38" s="34" t="s">
        <v>1</v>
      </c>
      <c r="L38" s="42"/>
      <c r="M38" s="34" t="s">
        <v>2</v>
      </c>
      <c r="N38" s="34"/>
      <c r="O38" s="34" t="s">
        <v>3</v>
      </c>
      <c r="P38" s="2"/>
    </row>
    <row r="39" spans="2:16" ht="19.5">
      <c r="B39" s="2"/>
      <c r="C39" s="2"/>
      <c r="D39" s="2"/>
      <c r="E39" s="2"/>
      <c r="F39" s="2"/>
      <c r="G39" s="2"/>
      <c r="H39" s="52"/>
      <c r="I39" s="12">
        <f>IF(I40="","",IF(I40=0,"P","O"))</f>
      </c>
      <c r="J39" s="13"/>
      <c r="K39" s="12">
        <f>IF(K40="","",IF(K40=6,"P","O"))</f>
      </c>
      <c r="L39" s="43"/>
      <c r="M39" s="12">
        <f>IF(M40="","",IF(M40=9,"P","O"))</f>
      </c>
      <c r="N39" s="12"/>
      <c r="O39" s="12">
        <f>IF(O40="","",IF(O40=6,"P","O"))</f>
      </c>
      <c r="P39" s="2"/>
    </row>
    <row r="40" spans="2:16" ht="19.5">
      <c r="B40" s="2"/>
      <c r="C40" s="2"/>
      <c r="D40" s="2"/>
      <c r="E40" s="2"/>
      <c r="F40" s="2"/>
      <c r="G40" s="2"/>
      <c r="H40" s="52"/>
      <c r="I40" s="17"/>
      <c r="J40" s="18"/>
      <c r="K40" s="17"/>
      <c r="L40" s="44" t="s">
        <v>4</v>
      </c>
      <c r="M40" s="17"/>
      <c r="N40" s="18"/>
      <c r="O40" s="17"/>
      <c r="P40" s="2"/>
    </row>
    <row r="41" spans="2:16" ht="10.5" customHeight="1">
      <c r="B41" s="2"/>
      <c r="C41" s="2"/>
      <c r="D41" s="2"/>
      <c r="E41" s="2"/>
      <c r="F41" s="2"/>
      <c r="G41" s="3"/>
      <c r="H41" s="53"/>
      <c r="I41" s="9">
        <f>IF(I42="","",IF(I42=0,"P","O"))</f>
      </c>
      <c r="J41" s="7"/>
      <c r="K41" s="11">
        <f>IF(K42="","",IF(K42=3,"P","O"))</f>
      </c>
      <c r="L41" s="45"/>
      <c r="M41" s="11">
        <f>IF(M42="","",IF(M42=2,"P","O"))</f>
      </c>
      <c r="N41" s="10"/>
      <c r="O41" s="11">
        <f>IF(O42="","",IF(O42=5,"P","O"))</f>
      </c>
      <c r="P41" s="3"/>
    </row>
    <row r="42" spans="2:16" ht="20.25" thickBot="1">
      <c r="B42" s="2"/>
      <c r="C42" s="2"/>
      <c r="D42" s="2"/>
      <c r="E42" s="2"/>
      <c r="F42" s="2"/>
      <c r="G42" s="2"/>
      <c r="H42" s="15" t="s">
        <v>5</v>
      </c>
      <c r="I42" s="19"/>
      <c r="J42" s="20"/>
      <c r="K42" s="19"/>
      <c r="L42" s="46" t="s">
        <v>4</v>
      </c>
      <c r="M42" s="19"/>
      <c r="N42" s="20"/>
      <c r="O42" s="19"/>
      <c r="P42" s="2"/>
    </row>
    <row r="43" spans="2:16" ht="7.5" customHeight="1">
      <c r="B43" s="2"/>
      <c r="C43" s="2"/>
      <c r="D43" s="2"/>
      <c r="E43" s="2"/>
      <c r="F43" s="2"/>
      <c r="G43" s="3"/>
      <c r="H43" s="53"/>
      <c r="I43" s="21"/>
      <c r="J43" s="7"/>
      <c r="K43" s="21"/>
      <c r="L43" s="33"/>
      <c r="M43" s="21"/>
      <c r="N43" s="7"/>
      <c r="O43" s="21"/>
      <c r="P43" s="3"/>
    </row>
    <row r="44" spans="2:16" ht="20.25" thickBot="1">
      <c r="B44" s="2"/>
      <c r="C44" s="2"/>
      <c r="D44" s="2"/>
      <c r="E44" s="2"/>
      <c r="F44" s="2"/>
      <c r="G44" s="2"/>
      <c r="H44" s="52"/>
      <c r="I44" s="22"/>
      <c r="J44" s="23"/>
      <c r="K44" s="22"/>
      <c r="L44" s="47" t="s">
        <v>4</v>
      </c>
      <c r="M44" s="22"/>
      <c r="N44" s="23"/>
      <c r="O44" s="22"/>
      <c r="P44" s="2"/>
    </row>
    <row r="45" spans="2:16" ht="20.25" thickTop="1">
      <c r="B45" s="2"/>
      <c r="C45" s="2"/>
      <c r="D45" s="2"/>
      <c r="E45" s="2"/>
      <c r="F45" s="2"/>
      <c r="G45" s="2"/>
      <c r="H45" s="52"/>
      <c r="I45" s="8">
        <f>IF(I44="","",IF(I44=0,"P","O"))</f>
      </c>
      <c r="J45" s="8">
        <f>IF(J44="","",IF(J44=3,"P","O"))</f>
      </c>
      <c r="K45" s="8">
        <f>IF(K44="","",IF(K44=3,"P","O"))</f>
      </c>
      <c r="L45" s="48"/>
      <c r="M45" s="8">
        <f>IF(M44="","",IF(M44=7,"P","O"))</f>
      </c>
      <c r="N45" s="8">
        <f>IF(N44="","",IF(N44=3,"P","O"))</f>
      </c>
      <c r="O45" s="8">
        <f>IF(O44="","",IF(O44=1,"P","O"))</f>
      </c>
      <c r="P45" s="2"/>
    </row>
    <row r="46" spans="2:16" ht="20.25" thickBot="1">
      <c r="B46" s="2"/>
      <c r="C46" s="2"/>
      <c r="D46" s="2"/>
      <c r="E46" s="2"/>
      <c r="F46" s="2"/>
      <c r="G46" s="2"/>
      <c r="H46" s="52"/>
      <c r="I46" s="26"/>
      <c r="J46" s="26"/>
      <c r="K46" s="26"/>
      <c r="L46" s="56"/>
      <c r="M46" s="26"/>
      <c r="N46" s="26"/>
      <c r="O46" s="26"/>
      <c r="P46" s="2"/>
    </row>
    <row r="47" spans="2:16" ht="21" thickBot="1">
      <c r="B47" s="16" t="s">
        <v>17</v>
      </c>
      <c r="C47" s="2"/>
      <c r="D47" s="2"/>
      <c r="E47" s="31"/>
      <c r="F47" s="57" t="s">
        <v>15</v>
      </c>
      <c r="G47" s="2"/>
      <c r="H47" s="52"/>
      <c r="I47" s="26"/>
      <c r="J47" s="26"/>
      <c r="K47" s="26"/>
      <c r="L47" s="56"/>
      <c r="M47" s="26"/>
      <c r="N47" s="26"/>
      <c r="O47" s="26"/>
      <c r="P47" s="2"/>
    </row>
    <row r="48" spans="2:16" ht="49.5">
      <c r="B48" s="2"/>
      <c r="C48" s="32">
        <f>IF(E47="","",IF(E47=12.5,"小朋友，做得好!","運算有誤, 請再試一次!"))</f>
      </c>
      <c r="D48" s="2"/>
      <c r="E48" s="2"/>
      <c r="F48" s="2"/>
      <c r="G48" s="2"/>
      <c r="H48" s="52"/>
      <c r="I48" s="34" t="s">
        <v>0</v>
      </c>
      <c r="J48" s="34"/>
      <c r="K48" s="34" t="s">
        <v>1</v>
      </c>
      <c r="L48" s="42"/>
      <c r="M48" s="34" t="s">
        <v>2</v>
      </c>
      <c r="N48" s="34"/>
      <c r="O48" s="34" t="s">
        <v>3</v>
      </c>
      <c r="P48" s="27"/>
    </row>
    <row r="49" spans="2:16" ht="19.5">
      <c r="B49" s="2"/>
      <c r="C49" s="2"/>
      <c r="D49" s="2"/>
      <c r="E49" s="2"/>
      <c r="F49" s="2"/>
      <c r="G49" s="2"/>
      <c r="H49" s="52"/>
      <c r="I49" s="12">
        <f>IF(I50="","",IF(I50=2,"P","O"))</f>
      </c>
      <c r="J49" s="13"/>
      <c r="K49" s="12">
        <f>IF(K50="","",IF(K50=2,"P","O"))</f>
      </c>
      <c r="L49" s="43"/>
      <c r="M49" s="12">
        <f>IF(M50="","",IF(M50=7,"P","O"))</f>
      </c>
      <c r="N49" s="12"/>
      <c r="O49" s="12">
        <f>IF(O50="","",IF(O50=0,"P","O"))</f>
      </c>
      <c r="P49" s="2"/>
    </row>
    <row r="50" spans="2:16" ht="19.5">
      <c r="B50" s="2"/>
      <c r="C50" s="2"/>
      <c r="D50" s="2"/>
      <c r="E50" s="2"/>
      <c r="F50" s="2"/>
      <c r="G50" s="2"/>
      <c r="H50" s="52"/>
      <c r="I50" s="17"/>
      <c r="J50" s="18"/>
      <c r="K50" s="17"/>
      <c r="L50" s="44" t="s">
        <v>4</v>
      </c>
      <c r="M50" s="17"/>
      <c r="N50" s="18"/>
      <c r="O50" s="17"/>
      <c r="P50" s="2"/>
    </row>
    <row r="51" spans="2:16" ht="9.75" customHeight="1">
      <c r="B51" s="2"/>
      <c r="C51" s="2"/>
      <c r="D51" s="2"/>
      <c r="E51" s="2"/>
      <c r="F51" s="2"/>
      <c r="G51" s="3"/>
      <c r="H51" s="53"/>
      <c r="I51" s="9">
        <f>IF(I52="","",IF(I52=1,"P","O"))</f>
      </c>
      <c r="J51" s="7"/>
      <c r="K51" s="11">
        <f>IF(K52="","",IF(K52=0,"P","O"))</f>
      </c>
      <c r="L51" s="45"/>
      <c r="M51" s="11">
        <f>IF(M52="","",IF(M52=2,"P","O"))</f>
      </c>
      <c r="N51" s="10"/>
      <c r="O51" s="11">
        <f>IF(O52="","",IF(O52=0,"P","O"))</f>
      </c>
      <c r="P51" s="3"/>
    </row>
    <row r="52" spans="2:16" ht="20.25" thickBot="1">
      <c r="B52" s="2"/>
      <c r="C52" s="2"/>
      <c r="D52" s="2"/>
      <c r="E52" s="2"/>
      <c r="F52" s="2"/>
      <c r="G52" s="2"/>
      <c r="H52" s="15" t="s">
        <v>5</v>
      </c>
      <c r="I52" s="19"/>
      <c r="J52" s="20"/>
      <c r="K52" s="19"/>
      <c r="L52" s="46" t="s">
        <v>4</v>
      </c>
      <c r="M52" s="19"/>
      <c r="N52" s="20"/>
      <c r="O52" s="19"/>
      <c r="P52" s="2"/>
    </row>
    <row r="53" spans="2:16" ht="7.5" customHeight="1">
      <c r="B53" s="2"/>
      <c r="C53" s="2"/>
      <c r="D53" s="2"/>
      <c r="E53" s="2"/>
      <c r="F53" s="2"/>
      <c r="G53" s="3"/>
      <c r="H53" s="53"/>
      <c r="I53" s="21"/>
      <c r="J53" s="7"/>
      <c r="K53" s="21"/>
      <c r="L53" s="33"/>
      <c r="M53" s="21"/>
      <c r="N53" s="7"/>
      <c r="O53" s="21"/>
      <c r="P53" s="3"/>
    </row>
    <row r="54" spans="2:16" ht="20.25" thickBot="1">
      <c r="B54" s="2"/>
      <c r="C54" s="2"/>
      <c r="D54" s="2"/>
      <c r="E54" s="2"/>
      <c r="F54" s="2"/>
      <c r="G54" s="2"/>
      <c r="H54" s="52"/>
      <c r="I54" s="22"/>
      <c r="J54" s="23"/>
      <c r="K54" s="22"/>
      <c r="L54" s="47" t="s">
        <v>4</v>
      </c>
      <c r="M54" s="22"/>
      <c r="N54" s="23"/>
      <c r="O54" s="22"/>
      <c r="P54" s="2"/>
    </row>
    <row r="55" spans="2:16" ht="20.25" thickTop="1">
      <c r="B55" s="2"/>
      <c r="C55" s="2"/>
      <c r="D55" s="2"/>
      <c r="E55" s="2"/>
      <c r="F55" s="2"/>
      <c r="G55" s="2"/>
      <c r="H55" s="52"/>
      <c r="I55" s="8">
        <f>IF(I54="","",IF(I54=1,"P","O"))</f>
      </c>
      <c r="J55" s="8">
        <f>IF(J54="","",IF(J54=3,"P","O"))</f>
      </c>
      <c r="K55" s="8">
        <f>IF(K54="","",IF(K54=2,"P","O"))</f>
      </c>
      <c r="L55" s="48"/>
      <c r="M55" s="8">
        <f>IF(M54="","",IF(M54=5,"P","O"))</f>
      </c>
      <c r="N55" s="8">
        <f>IF(N54="","",IF(N54=3,"P","O"))</f>
      </c>
      <c r="O55" s="8">
        <f>IF(O54="","",IF(O54=0,"P","O"))</f>
      </c>
      <c r="P55" s="2"/>
    </row>
    <row r="56" spans="2:16" ht="20.25" thickBot="1">
      <c r="B56" s="2"/>
      <c r="C56" s="2"/>
      <c r="D56" s="2"/>
      <c r="E56" s="2"/>
      <c r="F56" s="2"/>
      <c r="G56" s="2"/>
      <c r="H56" s="52"/>
      <c r="I56" s="7"/>
      <c r="J56" s="7"/>
      <c r="K56" s="7"/>
      <c r="L56" s="33"/>
      <c r="M56" s="7"/>
      <c r="N56" s="7"/>
      <c r="O56" s="7"/>
      <c r="P56" s="2"/>
    </row>
    <row r="57" spans="2:16" ht="21" thickBot="1">
      <c r="B57" s="16" t="s">
        <v>9</v>
      </c>
      <c r="C57" s="2"/>
      <c r="D57" s="2"/>
      <c r="E57" s="31"/>
      <c r="F57" s="57" t="s">
        <v>15</v>
      </c>
      <c r="G57" s="2"/>
      <c r="H57" s="52"/>
      <c r="I57" s="4"/>
      <c r="J57" s="4"/>
      <c r="K57" s="4"/>
      <c r="L57" s="41"/>
      <c r="M57" s="4"/>
      <c r="N57" s="4"/>
      <c r="O57" s="4"/>
      <c r="P57" s="2"/>
    </row>
    <row r="58" spans="2:16" ht="49.5">
      <c r="B58" s="2"/>
      <c r="C58" s="32">
        <f>IF(E57="","",IF(E57=11.22,"小朋友，做得好!","運算有誤, 請再試一次!"))</f>
      </c>
      <c r="D58" s="2"/>
      <c r="E58" s="2"/>
      <c r="F58" s="2"/>
      <c r="G58" s="2"/>
      <c r="H58" s="52"/>
      <c r="I58" s="34" t="s">
        <v>0</v>
      </c>
      <c r="J58" s="34"/>
      <c r="K58" s="34" t="s">
        <v>1</v>
      </c>
      <c r="L58" s="42"/>
      <c r="M58" s="34" t="s">
        <v>2</v>
      </c>
      <c r="N58" s="34"/>
      <c r="O58" s="34" t="s">
        <v>3</v>
      </c>
      <c r="P58" s="2"/>
    </row>
    <row r="59" spans="2:16" ht="19.5">
      <c r="B59" s="2"/>
      <c r="C59" s="2"/>
      <c r="D59" s="24"/>
      <c r="E59" s="2"/>
      <c r="F59" s="2"/>
      <c r="G59" s="2"/>
      <c r="H59" s="52"/>
      <c r="I59" s="12">
        <f>IF(I60="","",IF(I60=1,"P","O"))</f>
      </c>
      <c r="J59" s="13"/>
      <c r="K59" s="12">
        <f>IF(K60="","",IF(K60=6,"P","O"))</f>
      </c>
      <c r="L59" s="43"/>
      <c r="M59" s="12">
        <f>IF(M60="","",IF(M60=9,"P","O"))</f>
      </c>
      <c r="N59" s="12"/>
      <c r="O59" s="12">
        <f>IF(O60="","",IF(O60=3,"P","O"))</f>
      </c>
      <c r="P59" s="2"/>
    </row>
    <row r="60" spans="2:16" ht="19.5">
      <c r="B60" s="2"/>
      <c r="C60" s="2"/>
      <c r="D60" s="2"/>
      <c r="E60" s="2"/>
      <c r="F60" s="2"/>
      <c r="G60" s="2"/>
      <c r="H60" s="52"/>
      <c r="I60" s="17"/>
      <c r="J60" s="18"/>
      <c r="K60" s="17"/>
      <c r="L60" s="44" t="s">
        <v>4</v>
      </c>
      <c r="M60" s="17"/>
      <c r="N60" s="18"/>
      <c r="O60" s="17"/>
      <c r="P60" s="2"/>
    </row>
    <row r="61" spans="2:16" ht="10.5" customHeight="1">
      <c r="B61" s="2"/>
      <c r="C61" s="2"/>
      <c r="D61" s="2"/>
      <c r="E61" s="2"/>
      <c r="F61" s="2"/>
      <c r="G61" s="3"/>
      <c r="H61" s="53"/>
      <c r="I61" s="9">
        <f>IF(I62="","",IF(I62=0,"P","O"))</f>
      </c>
      <c r="J61" s="7"/>
      <c r="K61" s="11">
        <f>IF(K62="","",IF(K62=5,"P","O"))</f>
      </c>
      <c r="L61" s="45"/>
      <c r="M61" s="11">
        <f>IF(M62="","",IF(M62=7,"P","O"))</f>
      </c>
      <c r="N61" s="10"/>
      <c r="O61" s="11">
        <f>IF(O62="","",IF(O62=1,"P","O"))</f>
      </c>
      <c r="P61" s="3"/>
    </row>
    <row r="62" spans="2:16" ht="20.25" thickBot="1">
      <c r="B62" s="2"/>
      <c r="C62" s="2"/>
      <c r="D62" s="2"/>
      <c r="E62" s="2"/>
      <c r="F62" s="2"/>
      <c r="G62" s="2"/>
      <c r="H62" s="15" t="s">
        <v>5</v>
      </c>
      <c r="I62" s="19"/>
      <c r="J62" s="20"/>
      <c r="K62" s="19"/>
      <c r="L62" s="46" t="s">
        <v>4</v>
      </c>
      <c r="M62" s="19"/>
      <c r="N62" s="20"/>
      <c r="O62" s="19"/>
      <c r="P62" s="2"/>
    </row>
    <row r="63" spans="2:16" ht="8.25" customHeight="1">
      <c r="B63" s="2"/>
      <c r="C63" s="2"/>
      <c r="D63" s="2"/>
      <c r="E63" s="2"/>
      <c r="F63" s="2"/>
      <c r="G63" s="3"/>
      <c r="H63" s="53"/>
      <c r="I63" s="21"/>
      <c r="J63" s="7"/>
      <c r="K63" s="21"/>
      <c r="L63" s="33"/>
      <c r="M63" s="21"/>
      <c r="N63" s="7"/>
      <c r="O63" s="21"/>
      <c r="P63" s="3"/>
    </row>
    <row r="64" spans="2:16" ht="20.25" thickBot="1">
      <c r="B64" s="2"/>
      <c r="C64" s="2"/>
      <c r="D64" s="2"/>
      <c r="E64" s="2"/>
      <c r="F64" s="2"/>
      <c r="G64" s="2"/>
      <c r="H64" s="52"/>
      <c r="I64" s="22"/>
      <c r="J64" s="23"/>
      <c r="K64" s="22"/>
      <c r="L64" s="47" t="s">
        <v>4</v>
      </c>
      <c r="M64" s="22"/>
      <c r="N64" s="23"/>
      <c r="O64" s="22"/>
      <c r="P64" s="2"/>
    </row>
    <row r="65" spans="2:16" ht="20.25" thickTop="1">
      <c r="B65" s="2"/>
      <c r="C65" s="2"/>
      <c r="D65" s="2"/>
      <c r="E65" s="2"/>
      <c r="F65" s="2"/>
      <c r="G65" s="2"/>
      <c r="H65" s="52"/>
      <c r="I65" s="8">
        <f>IF(I64="","",IF(I64=1,"P","O"))</f>
      </c>
      <c r="J65" s="8">
        <f>IF(J64="","",IF(J64=3,"P","O"))</f>
      </c>
      <c r="K65" s="8">
        <f>IF(K64="","",IF(K64=1,"P","O"))</f>
      </c>
      <c r="L65" s="48"/>
      <c r="M65" s="8">
        <f>IF(M64="","",IF(M64=2,"P","O"))</f>
      </c>
      <c r="N65" s="8">
        <f>IF(N64="","",IF(N64=3,"P","O"))</f>
      </c>
      <c r="O65" s="8">
        <f>IF(O64="","",IF(O64=2,"P","O"))</f>
      </c>
      <c r="P65" s="2"/>
    </row>
    <row r="66" spans="2:16" ht="20.25" thickBot="1">
      <c r="B66" s="2"/>
      <c r="C66" s="2"/>
      <c r="D66" s="2"/>
      <c r="E66" s="2"/>
      <c r="F66" s="2"/>
      <c r="G66" s="3"/>
      <c r="H66" s="53"/>
      <c r="I66" s="14"/>
      <c r="J66" s="14"/>
      <c r="K66" s="14"/>
      <c r="L66" s="49"/>
      <c r="M66" s="14"/>
      <c r="N66" s="14"/>
      <c r="O66" s="14"/>
      <c r="P66" s="3"/>
    </row>
    <row r="67" spans="2:16" ht="21" thickBot="1">
      <c r="B67" s="16" t="s">
        <v>10</v>
      </c>
      <c r="C67" s="2"/>
      <c r="D67" s="2"/>
      <c r="E67" s="31"/>
      <c r="F67" s="57" t="s">
        <v>15</v>
      </c>
      <c r="G67" s="2"/>
      <c r="H67" s="52"/>
      <c r="I67" s="4"/>
      <c r="J67" s="4"/>
      <c r="K67" s="4"/>
      <c r="L67" s="41"/>
      <c r="M67" s="4"/>
      <c r="N67" s="4"/>
      <c r="O67" s="4"/>
      <c r="P67" s="2"/>
    </row>
    <row r="68" spans="2:16" ht="49.5">
      <c r="B68" s="2"/>
      <c r="C68" s="32">
        <f>IF(E67="","",IF(E67=22.43,"小朋友，做得好!","運算有誤, 請再試一次!"))</f>
      </c>
      <c r="D68" s="2"/>
      <c r="E68" s="2"/>
      <c r="F68" s="2"/>
      <c r="G68" s="2"/>
      <c r="H68" s="52"/>
      <c r="I68" s="34" t="s">
        <v>0</v>
      </c>
      <c r="J68" s="34"/>
      <c r="K68" s="34" t="s">
        <v>1</v>
      </c>
      <c r="L68" s="42"/>
      <c r="M68" s="34" t="s">
        <v>2</v>
      </c>
      <c r="N68" s="34"/>
      <c r="O68" s="34" t="s">
        <v>3</v>
      </c>
      <c r="P68" s="2"/>
    </row>
    <row r="69" spans="2:16" ht="19.5">
      <c r="B69" s="2"/>
      <c r="C69" s="2"/>
      <c r="D69" s="2"/>
      <c r="E69" s="2"/>
      <c r="F69" s="2"/>
      <c r="G69" s="2"/>
      <c r="H69" s="52"/>
      <c r="I69" s="12">
        <f>IF(I70="","",IF(I70=3,"P","O"))</f>
      </c>
      <c r="J69" s="13"/>
      <c r="K69" s="12">
        <f>IF(K70="","",IF(K70=7,"P","O"))</f>
      </c>
      <c r="L69" s="43"/>
      <c r="M69" s="12">
        <f>IF(M70="","",IF(M70=7,"P","O"))</f>
      </c>
      <c r="N69" s="12"/>
      <c r="O69" s="12">
        <f>IF(O70="","",IF(O70=7,"P","O"))</f>
      </c>
      <c r="P69" s="2"/>
    </row>
    <row r="70" spans="2:16" ht="19.5">
      <c r="B70" s="2"/>
      <c r="C70" s="2"/>
      <c r="D70" s="2"/>
      <c r="E70" s="2"/>
      <c r="F70" s="2"/>
      <c r="G70" s="2"/>
      <c r="H70" s="52"/>
      <c r="I70" s="17"/>
      <c r="J70" s="18"/>
      <c r="K70" s="17"/>
      <c r="L70" s="44" t="s">
        <v>4</v>
      </c>
      <c r="M70" s="17"/>
      <c r="N70" s="18"/>
      <c r="O70" s="17"/>
      <c r="P70" s="2"/>
    </row>
    <row r="71" spans="2:16" ht="11.25" customHeight="1">
      <c r="B71" s="2"/>
      <c r="C71" s="2"/>
      <c r="D71" s="2"/>
      <c r="E71" s="2"/>
      <c r="F71" s="2"/>
      <c r="G71" s="3"/>
      <c r="H71" s="53"/>
      <c r="I71" s="9">
        <f>IF(I72="","",IF(I72=1,"P","O"))</f>
      </c>
      <c r="J71" s="7"/>
      <c r="K71" s="11">
        <f>IF(K72="","",IF(K72=5,"P","O"))</f>
      </c>
      <c r="L71" s="45"/>
      <c r="M71" s="11">
        <f>IF(M72="","",IF(M72=3,"P","O"))</f>
      </c>
      <c r="N71" s="10"/>
      <c r="O71" s="11">
        <f>IF(O72="","",IF(O72=4,"P","O"))</f>
      </c>
      <c r="P71" s="3"/>
    </row>
    <row r="72" spans="2:16" ht="20.25" thickBot="1">
      <c r="B72" s="2"/>
      <c r="C72" s="2"/>
      <c r="D72" s="2"/>
      <c r="E72" s="2"/>
      <c r="F72" s="2"/>
      <c r="G72" s="2"/>
      <c r="H72" s="15" t="s">
        <v>5</v>
      </c>
      <c r="I72" s="19"/>
      <c r="J72" s="20"/>
      <c r="K72" s="19"/>
      <c r="L72" s="46" t="s">
        <v>4</v>
      </c>
      <c r="M72" s="19"/>
      <c r="N72" s="20"/>
      <c r="O72" s="19"/>
      <c r="P72" s="2"/>
    </row>
    <row r="73" spans="2:16" ht="8.25" customHeight="1">
      <c r="B73" s="2"/>
      <c r="C73" s="2"/>
      <c r="D73" s="2"/>
      <c r="E73" s="2"/>
      <c r="F73" s="2"/>
      <c r="G73" s="3"/>
      <c r="H73" s="53"/>
      <c r="I73" s="21"/>
      <c r="J73" s="7"/>
      <c r="K73" s="21"/>
      <c r="L73" s="33"/>
      <c r="M73" s="21"/>
      <c r="N73" s="7"/>
      <c r="O73" s="21"/>
      <c r="P73" s="3"/>
    </row>
    <row r="74" spans="2:16" ht="20.25" thickBot="1">
      <c r="B74" s="2"/>
      <c r="C74" s="2"/>
      <c r="D74" s="2"/>
      <c r="E74" s="2"/>
      <c r="F74" s="2"/>
      <c r="G74" s="2"/>
      <c r="H74" s="52"/>
      <c r="I74" s="22"/>
      <c r="J74" s="23"/>
      <c r="K74" s="22"/>
      <c r="L74" s="47" t="s">
        <v>4</v>
      </c>
      <c r="M74" s="22"/>
      <c r="N74" s="23"/>
      <c r="O74" s="22"/>
      <c r="P74" s="2"/>
    </row>
    <row r="75" spans="2:16" ht="20.25" thickTop="1">
      <c r="B75" s="2"/>
      <c r="C75" s="2"/>
      <c r="D75" s="2"/>
      <c r="E75" s="2"/>
      <c r="F75" s="2"/>
      <c r="G75" s="2"/>
      <c r="H75" s="52"/>
      <c r="I75" s="8">
        <f>IF(I74="","",IF(I74=2,"P","O"))</f>
      </c>
      <c r="J75" s="8">
        <f>IF(J74="","",IF(J74=3,"P","O"))</f>
      </c>
      <c r="K75" s="8">
        <f>IF(K74="","",IF(K74=2,"P","O"))</f>
      </c>
      <c r="L75" s="48"/>
      <c r="M75" s="8">
        <f>IF(M74="","",IF(M74=4,"P","O"))</f>
      </c>
      <c r="N75" s="8">
        <f>IF(N74="","",IF(N74=3,"P","O"))</f>
      </c>
      <c r="O75" s="8">
        <f>IF(O74="","",IF(O74=3,"P","O"))</f>
      </c>
      <c r="P75" s="2"/>
    </row>
    <row r="76" spans="2:16" ht="19.5">
      <c r="B76" s="2"/>
      <c r="C76" s="2"/>
      <c r="D76" s="2"/>
      <c r="E76" s="2"/>
      <c r="F76" s="2"/>
      <c r="G76" s="2"/>
      <c r="H76" s="52"/>
      <c r="I76" s="7"/>
      <c r="J76" s="7"/>
      <c r="K76" s="7"/>
      <c r="L76" s="33"/>
      <c r="M76" s="7"/>
      <c r="N76" s="7"/>
      <c r="O76" s="7"/>
      <c r="P76" s="2"/>
    </row>
    <row r="77" spans="2:16" ht="21">
      <c r="B77" s="2"/>
      <c r="C77" s="2"/>
      <c r="D77" s="2"/>
      <c r="E77" s="2"/>
      <c r="F77" s="39" t="s">
        <v>13</v>
      </c>
      <c r="G77" s="3"/>
      <c r="H77" s="53"/>
      <c r="I77" s="7"/>
      <c r="J77" s="7"/>
      <c r="K77" s="7"/>
      <c r="L77" s="33"/>
      <c r="M77" s="7"/>
      <c r="N77" s="7"/>
      <c r="O77" s="7"/>
      <c r="P77" s="3"/>
    </row>
    <row r="78" spans="2:16" ht="19.5">
      <c r="B78" s="2"/>
      <c r="C78" s="2"/>
      <c r="D78" s="2"/>
      <c r="E78" s="2"/>
      <c r="F78" s="2"/>
      <c r="G78" s="3"/>
      <c r="H78" s="53"/>
      <c r="I78" s="7"/>
      <c r="J78" s="7"/>
      <c r="K78" s="7"/>
      <c r="L78" s="33"/>
      <c r="M78" s="7"/>
      <c r="N78" s="7"/>
      <c r="O78" s="7"/>
      <c r="P78" s="3"/>
    </row>
    <row r="79" spans="7:16" ht="19.5">
      <c r="G79" s="6"/>
      <c r="H79" s="54"/>
      <c r="I79" s="25"/>
      <c r="J79" s="25"/>
      <c r="K79" s="25"/>
      <c r="L79" s="35"/>
      <c r="M79" s="25"/>
      <c r="N79" s="25"/>
      <c r="O79" s="25"/>
      <c r="P79" s="6"/>
    </row>
    <row r="80" spans="7:16" ht="19.5">
      <c r="G80" s="6"/>
      <c r="H80" s="54"/>
      <c r="I80" s="25"/>
      <c r="J80" s="25"/>
      <c r="K80" s="25"/>
      <c r="L80" s="35"/>
      <c r="M80" s="25"/>
      <c r="N80" s="25"/>
      <c r="O80" s="25"/>
      <c r="P80" s="6"/>
    </row>
    <row r="81" spans="7:16" ht="19.5">
      <c r="G81" s="6"/>
      <c r="H81" s="54"/>
      <c r="I81" s="25"/>
      <c r="J81" s="25"/>
      <c r="K81" s="25"/>
      <c r="L81" s="35"/>
      <c r="M81" s="25"/>
      <c r="N81" s="25"/>
      <c r="O81" s="25"/>
      <c r="P81" s="6"/>
    </row>
    <row r="82" spans="7:16" ht="19.5">
      <c r="G82" s="6"/>
      <c r="H82" s="54"/>
      <c r="I82" s="25"/>
      <c r="J82" s="25"/>
      <c r="K82" s="25"/>
      <c r="L82" s="35"/>
      <c r="M82" s="25"/>
      <c r="N82" s="25"/>
      <c r="O82" s="25"/>
      <c r="P82" s="6"/>
    </row>
    <row r="83" spans="7:16" ht="19.5">
      <c r="G83" s="6"/>
      <c r="H83" s="54"/>
      <c r="I83" s="25"/>
      <c r="J83" s="25"/>
      <c r="K83" s="25"/>
      <c r="L83" s="35"/>
      <c r="M83" s="25"/>
      <c r="N83" s="25"/>
      <c r="O83" s="25"/>
      <c r="P83" s="6"/>
    </row>
    <row r="84" spans="7:16" ht="19.5">
      <c r="G84" s="6"/>
      <c r="H84" s="54"/>
      <c r="I84" s="25"/>
      <c r="J84" s="25"/>
      <c r="K84" s="25"/>
      <c r="L84" s="35"/>
      <c r="M84" s="25"/>
      <c r="N84" s="25"/>
      <c r="O84" s="25"/>
      <c r="P84" s="6"/>
    </row>
    <row r="85" spans="7:16" ht="19.5">
      <c r="G85" s="6"/>
      <c r="H85" s="54"/>
      <c r="I85" s="25"/>
      <c r="J85" s="25"/>
      <c r="K85" s="25"/>
      <c r="L85" s="35"/>
      <c r="M85" s="25"/>
      <c r="N85" s="25"/>
      <c r="O85" s="25"/>
      <c r="P85" s="6"/>
    </row>
    <row r="86" spans="7:16" ht="19.5">
      <c r="G86" s="6"/>
      <c r="H86" s="54"/>
      <c r="I86" s="25"/>
      <c r="J86" s="25"/>
      <c r="K86" s="25"/>
      <c r="L86" s="35"/>
      <c r="M86" s="25"/>
      <c r="N86" s="25"/>
      <c r="O86" s="25"/>
      <c r="P86" s="6"/>
    </row>
    <row r="87" spans="7:16" ht="19.5">
      <c r="G87" s="6"/>
      <c r="H87" s="54"/>
      <c r="I87" s="25"/>
      <c r="J87" s="25"/>
      <c r="K87" s="25"/>
      <c r="L87" s="35"/>
      <c r="M87" s="25"/>
      <c r="N87" s="25"/>
      <c r="O87" s="25"/>
      <c r="P87" s="6"/>
    </row>
    <row r="88" spans="7:16" ht="19.5">
      <c r="G88" s="6"/>
      <c r="H88" s="54"/>
      <c r="I88" s="25"/>
      <c r="J88" s="25"/>
      <c r="K88" s="25"/>
      <c r="L88" s="35"/>
      <c r="M88" s="25"/>
      <c r="N88" s="25"/>
      <c r="O88" s="25"/>
      <c r="P88" s="6"/>
    </row>
    <row r="89" spans="7:16" ht="19.5">
      <c r="G89" s="6"/>
      <c r="H89" s="54"/>
      <c r="I89" s="25"/>
      <c r="J89" s="25"/>
      <c r="K89" s="25"/>
      <c r="L89" s="35"/>
      <c r="M89" s="25"/>
      <c r="N89" s="25"/>
      <c r="O89" s="25"/>
      <c r="P89" s="6"/>
    </row>
    <row r="90" spans="7:16" ht="19.5">
      <c r="G90" s="6"/>
      <c r="H90" s="54"/>
      <c r="I90" s="25"/>
      <c r="J90" s="25"/>
      <c r="K90" s="25"/>
      <c r="L90" s="35"/>
      <c r="M90" s="25"/>
      <c r="N90" s="25"/>
      <c r="O90" s="25"/>
      <c r="P90" s="6"/>
    </row>
    <row r="91" spans="7:16" ht="19.5">
      <c r="G91" s="6"/>
      <c r="H91" s="54"/>
      <c r="I91" s="25"/>
      <c r="J91" s="25"/>
      <c r="K91" s="25"/>
      <c r="L91" s="35"/>
      <c r="M91" s="25"/>
      <c r="N91" s="25"/>
      <c r="O91" s="25"/>
      <c r="P91" s="6"/>
    </row>
    <row r="92" spans="7:16" ht="19.5">
      <c r="G92" s="6"/>
      <c r="H92" s="54"/>
      <c r="I92" s="25"/>
      <c r="J92" s="25"/>
      <c r="K92" s="25"/>
      <c r="L92" s="35"/>
      <c r="M92" s="25"/>
      <c r="N92" s="25"/>
      <c r="O92" s="25"/>
      <c r="P92" s="6"/>
    </row>
    <row r="93" spans="7:16" ht="19.5">
      <c r="G93" s="6"/>
      <c r="H93" s="54"/>
      <c r="I93" s="25"/>
      <c r="J93" s="25"/>
      <c r="K93" s="25"/>
      <c r="L93" s="35"/>
      <c r="M93" s="25"/>
      <c r="N93" s="25"/>
      <c r="O93" s="25"/>
      <c r="P93" s="6"/>
    </row>
    <row r="94" spans="7:16" ht="19.5">
      <c r="G94" s="6"/>
      <c r="H94" s="54"/>
      <c r="I94" s="25"/>
      <c r="J94" s="25"/>
      <c r="K94" s="25"/>
      <c r="L94" s="35"/>
      <c r="M94" s="25"/>
      <c r="N94" s="25"/>
      <c r="O94" s="25"/>
      <c r="P94" s="6"/>
    </row>
    <row r="95" spans="7:16" ht="19.5">
      <c r="G95" s="6"/>
      <c r="H95" s="54"/>
      <c r="I95" s="25"/>
      <c r="J95" s="25"/>
      <c r="K95" s="25"/>
      <c r="L95" s="35"/>
      <c r="M95" s="25"/>
      <c r="N95" s="25"/>
      <c r="O95" s="25"/>
      <c r="P95" s="6"/>
    </row>
    <row r="96" spans="7:16" ht="19.5">
      <c r="G96" s="6"/>
      <c r="H96" s="54"/>
      <c r="I96" s="25"/>
      <c r="J96" s="25"/>
      <c r="K96" s="25"/>
      <c r="L96" s="35"/>
      <c r="M96" s="25"/>
      <c r="N96" s="25"/>
      <c r="O96" s="25"/>
      <c r="P96" s="6"/>
    </row>
    <row r="97" spans="7:16" ht="19.5">
      <c r="G97" s="6"/>
      <c r="H97" s="54"/>
      <c r="I97" s="25"/>
      <c r="J97" s="25"/>
      <c r="K97" s="25"/>
      <c r="L97" s="35"/>
      <c r="M97" s="25"/>
      <c r="N97" s="25"/>
      <c r="O97" s="25"/>
      <c r="P97" s="6"/>
    </row>
    <row r="98" spans="7:16" ht="19.5">
      <c r="G98" s="6"/>
      <c r="H98" s="54"/>
      <c r="I98" s="25"/>
      <c r="J98" s="25"/>
      <c r="K98" s="25"/>
      <c r="L98" s="35"/>
      <c r="M98" s="25"/>
      <c r="N98" s="25"/>
      <c r="O98" s="25"/>
      <c r="P98" s="6"/>
    </row>
    <row r="99" spans="7:16" ht="19.5">
      <c r="G99" s="6"/>
      <c r="H99" s="54"/>
      <c r="I99" s="25"/>
      <c r="J99" s="25"/>
      <c r="K99" s="25"/>
      <c r="L99" s="35"/>
      <c r="M99" s="25"/>
      <c r="N99" s="25"/>
      <c r="O99" s="25"/>
      <c r="P99" s="6"/>
    </row>
    <row r="100" spans="7:16" ht="19.5">
      <c r="G100" s="6"/>
      <c r="H100" s="54"/>
      <c r="I100" s="25"/>
      <c r="J100" s="25"/>
      <c r="K100" s="25"/>
      <c r="L100" s="35"/>
      <c r="M100" s="25"/>
      <c r="N100" s="25"/>
      <c r="O100" s="25"/>
      <c r="P100" s="6"/>
    </row>
    <row r="101" spans="7:16" ht="19.5">
      <c r="G101" s="6"/>
      <c r="H101" s="54"/>
      <c r="I101" s="25"/>
      <c r="J101" s="25"/>
      <c r="K101" s="25"/>
      <c r="L101" s="35"/>
      <c r="M101" s="25"/>
      <c r="N101" s="25"/>
      <c r="O101" s="25"/>
      <c r="P101" s="6"/>
    </row>
    <row r="102" spans="7:16" ht="19.5">
      <c r="G102" s="6"/>
      <c r="H102" s="54"/>
      <c r="I102" s="25"/>
      <c r="J102" s="25"/>
      <c r="K102" s="25"/>
      <c r="L102" s="35"/>
      <c r="M102" s="25"/>
      <c r="N102" s="25"/>
      <c r="O102" s="25"/>
      <c r="P102" s="6"/>
    </row>
    <row r="103" spans="7:16" ht="19.5">
      <c r="G103" s="6"/>
      <c r="H103" s="54"/>
      <c r="I103" s="25"/>
      <c r="J103" s="25"/>
      <c r="K103" s="25"/>
      <c r="L103" s="35"/>
      <c r="M103" s="25"/>
      <c r="N103" s="25"/>
      <c r="O103" s="25"/>
      <c r="P103" s="6"/>
    </row>
    <row r="104" spans="7:16" ht="19.5">
      <c r="G104" s="6"/>
      <c r="H104" s="54"/>
      <c r="I104" s="25"/>
      <c r="J104" s="25"/>
      <c r="K104" s="25"/>
      <c r="L104" s="35"/>
      <c r="M104" s="25"/>
      <c r="N104" s="25"/>
      <c r="O104" s="25"/>
      <c r="P104" s="6"/>
    </row>
    <row r="105" spans="7:16" ht="19.5">
      <c r="G105" s="6"/>
      <c r="H105" s="54"/>
      <c r="I105" s="25"/>
      <c r="J105" s="25"/>
      <c r="K105" s="25"/>
      <c r="L105" s="35"/>
      <c r="M105" s="25"/>
      <c r="N105" s="25"/>
      <c r="O105" s="25"/>
      <c r="P105" s="6"/>
    </row>
    <row r="106" spans="7:16" ht="19.5">
      <c r="G106" s="6"/>
      <c r="H106" s="54"/>
      <c r="I106" s="25"/>
      <c r="J106" s="25"/>
      <c r="K106" s="25"/>
      <c r="L106" s="35"/>
      <c r="M106" s="25"/>
      <c r="N106" s="25"/>
      <c r="O106" s="25"/>
      <c r="P106" s="6"/>
    </row>
    <row r="107" spans="7:16" ht="19.5">
      <c r="G107" s="6"/>
      <c r="H107" s="54"/>
      <c r="I107" s="25"/>
      <c r="J107" s="25"/>
      <c r="K107" s="25"/>
      <c r="L107" s="35"/>
      <c r="M107" s="25"/>
      <c r="N107" s="25"/>
      <c r="O107" s="25"/>
      <c r="P107" s="6"/>
    </row>
    <row r="108" spans="7:16" ht="19.5">
      <c r="G108" s="6"/>
      <c r="H108" s="54"/>
      <c r="I108" s="25"/>
      <c r="J108" s="25"/>
      <c r="K108" s="25"/>
      <c r="L108" s="35"/>
      <c r="M108" s="25"/>
      <c r="N108" s="25"/>
      <c r="O108" s="25"/>
      <c r="P108" s="6"/>
    </row>
    <row r="109" spans="7:16" ht="19.5">
      <c r="G109" s="6"/>
      <c r="H109" s="54"/>
      <c r="I109" s="25"/>
      <c r="J109" s="25"/>
      <c r="K109" s="25"/>
      <c r="L109" s="35"/>
      <c r="M109" s="25"/>
      <c r="N109" s="25"/>
      <c r="O109" s="25"/>
      <c r="P109" s="6"/>
    </row>
    <row r="110" spans="7:16" ht="19.5">
      <c r="G110" s="6"/>
      <c r="H110" s="54"/>
      <c r="I110" s="25"/>
      <c r="J110" s="25"/>
      <c r="K110" s="25"/>
      <c r="L110" s="35"/>
      <c r="M110" s="25"/>
      <c r="N110" s="25"/>
      <c r="O110" s="25"/>
      <c r="P110" s="6"/>
    </row>
    <row r="111" spans="7:16" ht="19.5">
      <c r="G111" s="6"/>
      <c r="H111" s="54"/>
      <c r="I111" s="25"/>
      <c r="J111" s="25"/>
      <c r="K111" s="25"/>
      <c r="L111" s="35"/>
      <c r="M111" s="25"/>
      <c r="N111" s="25"/>
      <c r="O111" s="25"/>
      <c r="P111" s="6"/>
    </row>
    <row r="112" spans="7:16" ht="19.5">
      <c r="G112" s="6"/>
      <c r="H112" s="54"/>
      <c r="I112" s="25"/>
      <c r="J112" s="25"/>
      <c r="K112" s="25"/>
      <c r="L112" s="35"/>
      <c r="M112" s="25"/>
      <c r="N112" s="25"/>
      <c r="O112" s="25"/>
      <c r="P112" s="6"/>
    </row>
    <row r="113" spans="7:16" ht="19.5">
      <c r="G113" s="6"/>
      <c r="H113" s="54"/>
      <c r="I113" s="25"/>
      <c r="J113" s="25"/>
      <c r="K113" s="25"/>
      <c r="L113" s="35"/>
      <c r="M113" s="25"/>
      <c r="N113" s="25"/>
      <c r="O113" s="25"/>
      <c r="P113" s="6"/>
    </row>
    <row r="114" spans="7:16" ht="19.5">
      <c r="G114" s="6"/>
      <c r="H114" s="54"/>
      <c r="I114" s="25"/>
      <c r="J114" s="25"/>
      <c r="K114" s="25"/>
      <c r="L114" s="35"/>
      <c r="M114" s="25"/>
      <c r="N114" s="25"/>
      <c r="O114" s="25"/>
      <c r="P114" s="6"/>
    </row>
  </sheetData>
  <dataValidations count="24">
    <dataValidation type="whole" operator="equal" allowBlank="1" showInputMessage="1" showErrorMessage="1" error="提示：1+2= 多少?" sqref="N24 N64 J64 J24 N34 J34 N74 J74 N44 J44 N54 J54 N12 J12">
      <formula1>3</formula1>
    </dataValidation>
    <dataValidation operator="equal" allowBlank="1" showInputMessage="1" showErrorMessage="1" sqref="L24 L64 L34 L74 L44 L54 L12"/>
    <dataValidation type="whole" operator="equal" allowBlank="1" showInputMessage="1" showErrorMessage="1" error="提示：位值有沒有對好?" sqref="O62 I72 I60 K22 I52 I8">
      <formula1>1</formula1>
    </dataValidation>
    <dataValidation type="whole" operator="equal" allowBlank="1" showInputMessage="1" showErrorMessage="1" error="提示：運算錯誤，請再試一次!" sqref="O74">
      <formula1>3</formula1>
    </dataValidation>
    <dataValidation type="whole" operator="equal" allowBlank="1" showInputMessage="1" showErrorMessage="1" error="提示：運算錯誤，請再試一次!" sqref="M74 M34">
      <formula1>4</formula1>
    </dataValidation>
    <dataValidation type="whole" operator="equal" allowBlank="1" showInputMessage="1" showErrorMessage="1" error="提示：位值有沒有對好?" sqref="O60 K32 M22 I70 M72 K42 O10">
      <formula1>3</formula1>
    </dataValidation>
    <dataValidation type="whole" operator="equal" allowBlank="1" showInputMessage="1" showErrorMessage="1" error="提示：位值有沒有對好?" sqref="I20 O20 I22 O22 I30 I32 O32 I62 I40 I42 O52 O50 K52 I10">
      <formula1>0</formula1>
    </dataValidation>
    <dataValidation type="whole" operator="equal" allowBlank="1" showInputMessage="1" showErrorMessage="1" error="提示：位值有沒有對好?" sqref="K20 M32 M42 M52 I50 K50 M10">
      <formula1>2</formula1>
    </dataValidation>
    <dataValidation type="whole" operator="equal" allowBlank="1" showInputMessage="1" showErrorMessage="1" error="提示：位值有沒有對好?" sqref="M20 M60 M40">
      <formula1>9</formula1>
    </dataValidation>
    <dataValidation type="whole" operator="equal" allowBlank="1" showInputMessage="1" showErrorMessage="1" error="提示：運算錯誤，請再試一次!" sqref="I24 I34 I44 O24">
      <formula1>0</formula1>
    </dataValidation>
    <dataValidation type="whole" operator="equal" allowBlank="1" showInputMessage="1" showErrorMessage="1" error="提示：運算錯誤，請再試一次!" sqref="K24 I64 K64 I54 I12">
      <formula1>1</formula1>
    </dataValidation>
    <dataValidation type="whole" operator="equal" allowBlank="1" showInputMessage="1" showErrorMessage="1" error="提示：運算錯誤，請再試一次!" sqref="M24">
      <formula1>6</formula1>
    </dataValidation>
    <dataValidation type="whole" operator="equal" allowBlank="1" showInputMessage="1" showErrorMessage="1" error="提示：運算錯誤，請再試一次!" sqref="O54">
      <formula1>0</formula1>
    </dataValidation>
    <dataValidation type="whole" operator="equal" allowBlank="1" showInputMessage="1" showErrorMessage="1" error="提示：位值有沒有對好?" sqref="K30 K62 K72 O42 K10 O8">
      <formula1>5</formula1>
    </dataValidation>
    <dataValidation type="whole" operator="equal" allowBlank="1" showInputMessage="1" showErrorMessage="1" error="提示：位值有沒有對好?" sqref="M30 K60 K40 O40">
      <formula1>6</formula1>
    </dataValidation>
    <dataValidation type="whole" operator="equal" allowBlank="1" showInputMessage="1" showErrorMessage="1" error="提示：位值有沒有對好?" sqref="O30 O72 M8">
      <formula1>4</formula1>
    </dataValidation>
    <dataValidation type="whole" operator="equal" allowBlank="1" showInputMessage="1" showErrorMessage="1" error="提示：運算錯誤，請再試一次!" sqref="K34 M64 I74 K74 K54 M12 K12 O64">
      <formula1>2</formula1>
    </dataValidation>
    <dataValidation type="whole" operator="equal" allowBlank="1" showInputMessage="1" showErrorMessage="1" error="提示：運算錯誤，請再試一次!" sqref="O34">
      <formula1>4</formula1>
    </dataValidation>
    <dataValidation type="whole" operator="equal" allowBlank="1" showInputMessage="1" showErrorMessage="1" error="提示：位值有沒有對好?" sqref="M62 K70 M70 O70 M50 K8">
      <formula1>7</formula1>
    </dataValidation>
    <dataValidation type="whole" operator="equal" allowBlank="1" showInputMessage="1" showErrorMessage="1" prompt="請從百分位開始計算" error="提示：運算錯誤，請再試一次!" sqref="O12">
      <formula1>2</formula1>
    </dataValidation>
    <dataValidation type="whole" operator="equal" allowBlank="1" showInputMessage="1" showErrorMessage="1" error="提示：運算錯誤，請再試一次!" sqref="K44">
      <formula1>3</formula1>
    </dataValidation>
    <dataValidation type="whole" operator="equal" allowBlank="1" showInputMessage="1" showErrorMessage="1" error="提示：運算錯誤，請再試一次!" sqref="M44">
      <formula1>7</formula1>
    </dataValidation>
    <dataValidation type="whole" operator="equal" allowBlank="1" showInputMessage="1" showErrorMessage="1" error="提示：運算錯誤，請再試一次!" sqref="O44">
      <formula1>1</formula1>
    </dataValidation>
    <dataValidation type="whole" operator="equal" allowBlank="1" showInputMessage="1" showErrorMessage="1" error="提示：運算錯誤，請再試一次!" sqref="M54">
      <formula1>5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localuser</dc:creator>
  <cp:keywords/>
  <dc:description/>
  <cp:lastModifiedBy>localuser</cp:lastModifiedBy>
  <cp:lastPrinted>2004-03-26T02:41:32Z</cp:lastPrinted>
  <dcterms:created xsi:type="dcterms:W3CDTF">2004-02-02T08:38:22Z</dcterms:created>
  <dcterms:modified xsi:type="dcterms:W3CDTF">2004-04-01T03:57:12Z</dcterms:modified>
  <cp:category/>
  <cp:version/>
  <cp:contentType/>
  <cp:contentStatus/>
</cp:coreProperties>
</file>