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236" windowWidth="11460" windowHeight="5655" activeTab="0"/>
  </bookViews>
  <sheets>
    <sheet name="小數加法(初階)" sheetId="1" r:id="rId1"/>
  </sheets>
  <definedNames>
    <definedName name="_xlnm.Print_Area" localSheetId="0">'小數加法(初階)'!$B$1:$P$83</definedName>
  </definedNames>
  <calcPr fullCalcOnLoad="1"/>
</workbook>
</file>

<file path=xl/sharedStrings.xml><?xml version="1.0" encoding="utf-8"?>
<sst xmlns="http://schemas.openxmlformats.org/spreadsheetml/2006/main" count="74" uniqueCount="18">
  <si>
    <t>十位</t>
  </si>
  <si>
    <t>個位</t>
  </si>
  <si>
    <t>十分位</t>
  </si>
  <si>
    <t>百分位</t>
  </si>
  <si>
    <t>.</t>
  </si>
  <si>
    <t xml:space="preserve"> +</t>
  </si>
  <si>
    <t>小數加法---初階</t>
  </si>
  <si>
    <t xml:space="preserve">(1)   1.2 + 1.7 = </t>
  </si>
  <si>
    <t>(2)  3.27 + 4.1 =</t>
  </si>
  <si>
    <t>(3) 15.6 + 2.32 =</t>
  </si>
  <si>
    <t xml:space="preserve">(4) 3.6 + 15.21= </t>
  </si>
  <si>
    <t>(5) 17.23 + 2.71=</t>
  </si>
  <si>
    <t>~~完~~</t>
  </si>
  <si>
    <t>(6)12.31+15.27 =</t>
  </si>
  <si>
    <t>完成</t>
  </si>
  <si>
    <r>
      <t>例：</t>
    </r>
    <r>
      <rPr>
        <b/>
        <sz val="14"/>
        <rFont val="Times New Roman"/>
        <family val="1"/>
      </rPr>
      <t>17.2 + 2.6 =</t>
    </r>
  </si>
  <si>
    <t>小朋友，請把下列橫式寫成直式，</t>
  </si>
  <si>
    <r>
      <t>然後將答案填在紫色空格上，並按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完成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</si>
</sst>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b/>
      <sz val="12"/>
      <color indexed="10"/>
      <name val="Wingdings 2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vertAlign val="subscript"/>
      <sz val="10"/>
      <color indexed="10"/>
      <name val="Wingdings 2"/>
      <family val="1"/>
    </font>
    <font>
      <b/>
      <vertAlign val="subscript"/>
      <sz val="12"/>
      <color indexed="10"/>
      <name val="Wingdings 2"/>
      <family val="1"/>
    </font>
    <font>
      <b/>
      <sz val="10"/>
      <color indexed="10"/>
      <name val="Wingdings 2"/>
      <family val="1"/>
    </font>
    <font>
      <b/>
      <sz val="14"/>
      <name val="Times New Roman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2"/>
      <name val="Arial Black"/>
      <family val="2"/>
    </font>
    <font>
      <b/>
      <sz val="14"/>
      <color indexed="12"/>
      <name val="標楷體"/>
      <family val="4"/>
    </font>
    <font>
      <b/>
      <sz val="14"/>
      <name val="標楷體"/>
      <family val="4"/>
    </font>
    <font>
      <b/>
      <sz val="18"/>
      <name val="Arial Black"/>
      <family val="2"/>
    </font>
    <font>
      <b/>
      <sz val="10"/>
      <color indexed="10"/>
      <name val="Arial Black"/>
      <family val="2"/>
    </font>
    <font>
      <b/>
      <vertAlign val="subscript"/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u val="single"/>
      <sz val="12"/>
      <name val="標楷體"/>
      <family val="4"/>
    </font>
    <font>
      <b/>
      <sz val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DashDot"/>
      <right style="mediumDashDot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textRotation="255"/>
    </xf>
    <xf numFmtId="0" fontId="9" fillId="3" borderId="0" xfId="0" applyFont="1" applyFill="1" applyAlignment="1">
      <alignment/>
    </xf>
    <xf numFmtId="0" fontId="2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top" textRotation="255"/>
    </xf>
    <xf numFmtId="0" fontId="14" fillId="6" borderId="10" xfId="0" applyFont="1" applyFill="1" applyBorder="1" applyAlignment="1">
      <alignment horizontal="center"/>
    </xf>
    <xf numFmtId="0" fontId="16" fillId="3" borderId="0" xfId="0" applyFont="1" applyFill="1" applyBorder="1" applyAlignment="1">
      <alignment/>
    </xf>
    <xf numFmtId="0" fontId="17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21" fillId="3" borderId="0" xfId="0" applyFont="1" applyFill="1" applyAlignment="1">
      <alignment/>
    </xf>
    <xf numFmtId="0" fontId="21" fillId="3" borderId="0" xfId="0" applyFont="1" applyFill="1" applyBorder="1" applyAlignment="1">
      <alignment/>
    </xf>
    <xf numFmtId="0" fontId="14" fillId="3" borderId="11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2" fillId="7" borderId="12" xfId="0" applyFont="1" applyFill="1" applyBorder="1" applyAlignment="1">
      <alignment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5" fillId="3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257175</xdr:rowOff>
    </xdr:from>
    <xdr:to>
      <xdr:col>7</xdr:col>
      <xdr:colOff>47625</xdr:colOff>
      <xdr:row>12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00175" y="3000375"/>
          <a:ext cx="1971675" cy="952500"/>
          <a:chOff x="131" y="252"/>
          <a:chExt cx="207" cy="10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46" y="265"/>
            <a:ext cx="187" cy="94"/>
          </a:xfrm>
          <a:prstGeom prst="wedgeEllipseCallout">
            <a:avLst>
              <a:gd name="adj1" fmla="val 59624"/>
              <a:gd name="adj2" fmla="val 2872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31" y="252"/>
            <a:ext cx="207" cy="107"/>
          </a:xfrm>
          <a:prstGeom prst="wedgeEllipseCallout">
            <a:avLst>
              <a:gd name="adj1" fmla="val -20046"/>
              <a:gd name="adj2" fmla="val -13037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然後把運算結果填在上面紫色空格內，並按下"完成"。</a:t>
            </a:r>
          </a:p>
        </xdr:txBody>
      </xdr:sp>
    </xdr:grpSp>
    <xdr:clientData/>
  </xdr:twoCellAnchor>
  <xdr:twoCellAnchor>
    <xdr:from>
      <xdr:col>13</xdr:col>
      <xdr:colOff>9525</xdr:colOff>
      <xdr:row>1</xdr:row>
      <xdr:rowOff>200025</xdr:rowOff>
    </xdr:from>
    <xdr:to>
      <xdr:col>18</xdr:col>
      <xdr:colOff>190500</xdr:colOff>
      <xdr:row>5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5248275" y="542925"/>
          <a:ext cx="2000250" cy="1028700"/>
        </a:xfrm>
        <a:prstGeom prst="wedgeRoundRectCallout">
          <a:avLst>
            <a:gd name="adj1" fmla="val -9523"/>
            <a:gd name="adj2" fmla="val 14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首先，將左面的橫式寫成直式，然後利用鍵盤把有關數字輸入在下列適當的空格內，並進行運算。</a:t>
          </a:r>
        </a:p>
      </xdr:txBody>
    </xdr:sp>
    <xdr:clientData/>
  </xdr:twoCellAnchor>
  <xdr:twoCellAnchor>
    <xdr:from>
      <xdr:col>14</xdr:col>
      <xdr:colOff>219075</xdr:colOff>
      <xdr:row>6</xdr:row>
      <xdr:rowOff>276225</xdr:rowOff>
    </xdr:from>
    <xdr:to>
      <xdr:col>17</xdr:col>
      <xdr:colOff>123825</xdr:colOff>
      <xdr:row>12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447925"/>
          <a:ext cx="1190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12</xdr:row>
      <xdr:rowOff>266700</xdr:rowOff>
    </xdr:from>
    <xdr:to>
      <xdr:col>17</xdr:col>
      <xdr:colOff>9525</xdr:colOff>
      <xdr:row>15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4800600" y="4095750"/>
          <a:ext cx="1838325" cy="685800"/>
        </a:xfrm>
        <a:prstGeom prst="cloudCallout">
          <a:avLst>
            <a:gd name="adj1" fmla="val 18912"/>
            <a:gd name="adj2" fmla="val -90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請你試做一下以下題目!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118"/>
  <sheetViews>
    <sheetView tabSelected="1" workbookViewId="0" topLeftCell="A1">
      <selection activeCell="U4" sqref="U4"/>
    </sheetView>
  </sheetViews>
  <sheetFormatPr defaultColWidth="9.00390625" defaultRowHeight="16.5"/>
  <cols>
    <col min="1" max="2" width="5.625" style="1" customWidth="1"/>
    <col min="3" max="3" width="5.625" style="57" customWidth="1"/>
    <col min="4" max="4" width="6.50390625" style="1" customWidth="1"/>
    <col min="5" max="5" width="9.00390625" style="1" customWidth="1"/>
    <col min="6" max="7" width="5.625" style="1" customWidth="1"/>
    <col min="8" max="8" width="5.625" style="52" customWidth="1"/>
    <col min="9" max="9" width="5.625" style="5" customWidth="1"/>
    <col min="10" max="10" width="1.25" style="5" customWidth="1"/>
    <col min="11" max="11" width="5.625" style="5" customWidth="1"/>
    <col min="12" max="12" width="1.37890625" style="47" customWidth="1"/>
    <col min="13" max="13" width="5.625" style="5" customWidth="1"/>
    <col min="14" max="14" width="1.37890625" style="5" customWidth="1"/>
    <col min="15" max="15" width="5.625" style="5" customWidth="1"/>
    <col min="16" max="16384" width="5.625" style="1" customWidth="1"/>
  </cols>
  <sheetData>
    <row r="1" spans="2:15" s="25" customFormat="1" ht="27">
      <c r="B1" s="58"/>
      <c r="C1" s="59" t="s">
        <v>16</v>
      </c>
      <c r="H1" s="53"/>
      <c r="I1" s="26"/>
      <c r="J1" s="26"/>
      <c r="K1" s="26"/>
      <c r="L1" s="34"/>
      <c r="M1" s="26"/>
      <c r="N1" s="26"/>
      <c r="O1" s="26"/>
    </row>
    <row r="2" spans="2:15" s="25" customFormat="1" ht="27">
      <c r="B2" s="58"/>
      <c r="C2" s="59" t="s">
        <v>17</v>
      </c>
      <c r="H2" s="53"/>
      <c r="I2" s="26"/>
      <c r="J2" s="26"/>
      <c r="K2" s="26"/>
      <c r="L2" s="34"/>
      <c r="M2" s="26"/>
      <c r="N2" s="26"/>
      <c r="O2" s="26"/>
    </row>
    <row r="3" spans="2:16" ht="22.5">
      <c r="B3" s="28"/>
      <c r="C3" s="56"/>
      <c r="D3" s="28"/>
      <c r="E3" s="28"/>
      <c r="F3" s="29" t="s">
        <v>6</v>
      </c>
      <c r="G3" s="28"/>
      <c r="H3" s="48"/>
      <c r="I3" s="30"/>
      <c r="J3" s="30"/>
      <c r="K3" s="30"/>
      <c r="L3" s="35"/>
      <c r="M3" s="30"/>
      <c r="N3" s="4"/>
      <c r="O3" s="4"/>
      <c r="P3" s="2"/>
    </row>
    <row r="4" spans="2:16" ht="23.25" thickBot="1">
      <c r="B4" s="28"/>
      <c r="C4" s="56"/>
      <c r="D4" s="28"/>
      <c r="E4" s="28"/>
      <c r="F4" s="29"/>
      <c r="G4" s="28"/>
      <c r="H4" s="48"/>
      <c r="I4" s="30"/>
      <c r="J4" s="30"/>
      <c r="K4" s="30"/>
      <c r="L4" s="35"/>
      <c r="M4" s="30"/>
      <c r="N4" s="4"/>
      <c r="O4" s="4"/>
      <c r="P4" s="2"/>
    </row>
    <row r="5" spans="2:16" ht="21.75" thickBot="1">
      <c r="B5" s="55" t="s">
        <v>15</v>
      </c>
      <c r="C5" s="56"/>
      <c r="D5" s="28"/>
      <c r="E5" s="32">
        <v>19.8</v>
      </c>
      <c r="F5" s="54" t="s">
        <v>14</v>
      </c>
      <c r="G5" s="28"/>
      <c r="H5" s="48"/>
      <c r="I5" s="30"/>
      <c r="J5" s="30"/>
      <c r="K5" s="30"/>
      <c r="L5" s="35"/>
      <c r="M5" s="30"/>
      <c r="N5" s="4"/>
      <c r="O5" s="4"/>
      <c r="P5" s="2"/>
    </row>
    <row r="6" spans="2:16" ht="49.5">
      <c r="B6" s="28"/>
      <c r="C6" s="56" t="str">
        <f>IF(E5="","",IF(E5=19.8,"小朋友，做得好!","運算有誤, 請再試一次!"))</f>
        <v>小朋友，做得好!</v>
      </c>
      <c r="D6" s="28"/>
      <c r="E6" s="28"/>
      <c r="F6" s="29"/>
      <c r="G6" s="28"/>
      <c r="H6" s="48"/>
      <c r="I6" s="31" t="s">
        <v>0</v>
      </c>
      <c r="J6" s="31"/>
      <c r="K6" s="31" t="s">
        <v>1</v>
      </c>
      <c r="L6" s="36"/>
      <c r="M6" s="31" t="s">
        <v>2</v>
      </c>
      <c r="N6" s="31"/>
      <c r="O6" s="31" t="s">
        <v>3</v>
      </c>
      <c r="P6" s="28"/>
    </row>
    <row r="7" spans="2:16" ht="22.5">
      <c r="B7" s="28"/>
      <c r="C7" s="56"/>
      <c r="D7" s="28"/>
      <c r="E7" s="28"/>
      <c r="F7" s="29"/>
      <c r="G7" s="28"/>
      <c r="H7" s="48"/>
      <c r="I7" s="12" t="str">
        <f>IF(I8="","",IF(I8=1,"P","O"))</f>
        <v>P</v>
      </c>
      <c r="J7" s="13"/>
      <c r="K7" s="12" t="str">
        <f>IF(K8="","",IF(K8=7,"P","O"))</f>
        <v>P</v>
      </c>
      <c r="L7" s="37"/>
      <c r="M7" s="12" t="str">
        <f>IF(M8="","",IF(M8=2,"P","O"))</f>
        <v>P</v>
      </c>
      <c r="N7" s="12"/>
      <c r="O7" s="12">
        <f>IF(O8="","",IF(O8=0,"P","O"))</f>
      </c>
      <c r="P7" s="2"/>
    </row>
    <row r="8" spans="2:16" ht="22.5">
      <c r="B8" s="28"/>
      <c r="C8" s="56"/>
      <c r="D8" s="28"/>
      <c r="E8" s="28"/>
      <c r="F8" s="29"/>
      <c r="G8" s="28"/>
      <c r="H8" s="48"/>
      <c r="I8" s="16">
        <v>1</v>
      </c>
      <c r="J8" s="17"/>
      <c r="K8" s="16">
        <v>7</v>
      </c>
      <c r="L8" s="38" t="s">
        <v>4</v>
      </c>
      <c r="M8" s="16">
        <v>2</v>
      </c>
      <c r="N8" s="17"/>
      <c r="O8" s="16"/>
      <c r="P8" s="2"/>
    </row>
    <row r="9" spans="2:16" ht="21">
      <c r="B9" s="28"/>
      <c r="C9" s="56"/>
      <c r="D9" s="28"/>
      <c r="E9" s="28"/>
      <c r="F9" s="29"/>
      <c r="G9" s="28"/>
      <c r="H9" s="49"/>
      <c r="I9" s="9">
        <f>IF(I10="","",IF(I10=0,"P","O"))</f>
      </c>
      <c r="J9" s="7"/>
      <c r="K9" s="11" t="str">
        <f>IF(K10="","",IF(K10=2,"P","O"))</f>
        <v>P</v>
      </c>
      <c r="L9" s="39"/>
      <c r="M9" s="11" t="str">
        <f>IF(M10="","",IF(M10=6,"P","O"))</f>
        <v>P</v>
      </c>
      <c r="N9" s="10"/>
      <c r="O9" s="11">
        <f>IF(O10="","",IF(O10=0,"P","O"))</f>
      </c>
      <c r="P9" s="3"/>
    </row>
    <row r="10" spans="2:16" ht="21.75" thickBot="1">
      <c r="B10" s="28"/>
      <c r="C10" s="56"/>
      <c r="D10" s="28"/>
      <c r="E10" s="28"/>
      <c r="F10" s="29"/>
      <c r="G10" s="28"/>
      <c r="H10" s="50" t="s">
        <v>5</v>
      </c>
      <c r="I10" s="18"/>
      <c r="J10" s="19"/>
      <c r="K10" s="18">
        <v>2</v>
      </c>
      <c r="L10" s="40" t="s">
        <v>4</v>
      </c>
      <c r="M10" s="18">
        <v>6</v>
      </c>
      <c r="N10" s="19"/>
      <c r="O10" s="18"/>
      <c r="P10" s="2"/>
    </row>
    <row r="11" spans="2:16" ht="21">
      <c r="B11" s="28"/>
      <c r="C11" s="56"/>
      <c r="D11" s="28"/>
      <c r="E11" s="28"/>
      <c r="F11" s="29"/>
      <c r="G11" s="28"/>
      <c r="H11" s="49"/>
      <c r="I11" s="20"/>
      <c r="J11" s="7"/>
      <c r="K11" s="20"/>
      <c r="L11" s="41"/>
      <c r="M11" s="20"/>
      <c r="N11" s="7"/>
      <c r="O11" s="20"/>
      <c r="P11" s="3"/>
    </row>
    <row r="12" spans="2:16" ht="21.75" thickBot="1">
      <c r="B12" s="28"/>
      <c r="C12" s="56"/>
      <c r="D12" s="28"/>
      <c r="E12" s="28"/>
      <c r="F12" s="29"/>
      <c r="G12" s="28"/>
      <c r="H12" s="48"/>
      <c r="I12" s="21">
        <v>1</v>
      </c>
      <c r="J12" s="22"/>
      <c r="K12" s="21">
        <v>9</v>
      </c>
      <c r="L12" s="42" t="s">
        <v>4</v>
      </c>
      <c r="M12" s="21">
        <v>8</v>
      </c>
      <c r="N12" s="22"/>
      <c r="O12" s="21"/>
      <c r="P12" s="2"/>
    </row>
    <row r="13" spans="2:16" ht="21.75" thickTop="1">
      <c r="B13" s="28"/>
      <c r="C13" s="56"/>
      <c r="D13" s="28"/>
      <c r="E13" s="28"/>
      <c r="F13" s="29"/>
      <c r="G13" s="28"/>
      <c r="H13" s="48"/>
      <c r="I13" s="8" t="str">
        <f>IF(I12="","",IF(I12=1,"P","O"))</f>
        <v>P</v>
      </c>
      <c r="J13" s="8">
        <f>IF(J12="","",IF(J12=3,"P","O"))</f>
      </c>
      <c r="K13" s="8" t="str">
        <f>IF(K12="","",IF(K12=9,"P","O"))</f>
        <v>P</v>
      </c>
      <c r="L13" s="43"/>
      <c r="M13" s="8" t="str">
        <f>IF(M12="","",IF(M12=8,"P","O"))</f>
        <v>P</v>
      </c>
      <c r="N13" s="8">
        <f>IF(N12="","",IF(N12=3,"P","O"))</f>
      </c>
      <c r="O13" s="8">
        <f>IF(O12="","",IF(O12=0,"P","O"))</f>
      </c>
      <c r="P13" s="2"/>
    </row>
    <row r="14" spans="2:16" ht="22.5">
      <c r="B14" s="28"/>
      <c r="C14" s="56"/>
      <c r="D14" s="28"/>
      <c r="E14" s="28"/>
      <c r="F14" s="29"/>
      <c r="G14" s="28"/>
      <c r="H14" s="48"/>
      <c r="I14" s="30"/>
      <c r="J14" s="30"/>
      <c r="K14" s="30"/>
      <c r="L14" s="35"/>
      <c r="M14" s="30"/>
      <c r="N14" s="4"/>
      <c r="O14" s="4"/>
      <c r="P14" s="2"/>
    </row>
    <row r="15" spans="2:16" ht="16.5" customHeight="1">
      <c r="B15" s="28"/>
      <c r="C15" s="56"/>
      <c r="D15" s="28"/>
      <c r="E15" s="28"/>
      <c r="F15" s="28"/>
      <c r="G15" s="28"/>
      <c r="H15" s="48"/>
      <c r="I15" s="30"/>
      <c r="J15" s="30"/>
      <c r="K15" s="30"/>
      <c r="L15" s="35"/>
      <c r="M15" s="30"/>
      <c r="N15" s="4"/>
      <c r="O15" s="4"/>
      <c r="P15" s="2"/>
    </row>
    <row r="16" spans="2:16" ht="21.75" thickBot="1">
      <c r="B16" s="2"/>
      <c r="C16" s="56"/>
      <c r="D16" s="2"/>
      <c r="E16" s="2"/>
      <c r="F16" s="2"/>
      <c r="G16" s="2"/>
      <c r="H16" s="48"/>
      <c r="I16" s="4"/>
      <c r="J16" s="4"/>
      <c r="K16" s="4"/>
      <c r="L16" s="35"/>
      <c r="M16" s="4"/>
      <c r="N16" s="4"/>
      <c r="O16" s="4"/>
      <c r="P16" s="2"/>
    </row>
    <row r="17" spans="2:16" ht="21.75" thickBot="1">
      <c r="B17" s="15" t="s">
        <v>7</v>
      </c>
      <c r="C17" s="56"/>
      <c r="D17" s="2"/>
      <c r="E17" s="32"/>
      <c r="F17" s="54" t="s">
        <v>14</v>
      </c>
      <c r="G17" s="2"/>
      <c r="H17" s="48"/>
      <c r="I17" s="4"/>
      <c r="J17" s="4"/>
      <c r="K17" s="4"/>
      <c r="L17" s="35"/>
      <c r="M17" s="4"/>
      <c r="N17" s="4"/>
      <c r="O17" s="4"/>
      <c r="P17" s="2"/>
    </row>
    <row r="18" spans="2:16" ht="49.5">
      <c r="B18" s="2"/>
      <c r="C18" s="56">
        <f>IF(E17="","",IF(E17=2.9,"小朋友，做得好!","運算有誤, 請再試一次!"))</f>
      </c>
      <c r="D18" s="2"/>
      <c r="E18" s="2"/>
      <c r="F18" s="2"/>
      <c r="G18" s="2"/>
      <c r="H18" s="48"/>
      <c r="I18" s="31" t="s">
        <v>0</v>
      </c>
      <c r="J18" s="31"/>
      <c r="K18" s="31" t="s">
        <v>1</v>
      </c>
      <c r="L18" s="36"/>
      <c r="M18" s="31" t="s">
        <v>2</v>
      </c>
      <c r="N18" s="31"/>
      <c r="O18" s="31" t="s">
        <v>3</v>
      </c>
      <c r="P18" s="28"/>
    </row>
    <row r="19" spans="2:16" ht="21">
      <c r="B19" s="2"/>
      <c r="C19" s="56"/>
      <c r="D19" s="2"/>
      <c r="E19" s="2"/>
      <c r="F19" s="2"/>
      <c r="G19" s="2"/>
      <c r="H19" s="48"/>
      <c r="I19" s="12">
        <f>IF(I20="","",IF(I20=0,"P","O"))</f>
      </c>
      <c r="J19" s="13"/>
      <c r="K19" s="12">
        <f>IF(K20="","",IF(K20=1,"P","O"))</f>
      </c>
      <c r="L19" s="37"/>
      <c r="M19" s="12">
        <f>IF(M20="","",IF(M20=2,"P","O"))</f>
      </c>
      <c r="N19" s="12"/>
      <c r="O19" s="12">
        <f>IF(O20="","",IF(O20=0,"P","O"))</f>
      </c>
      <c r="P19" s="2"/>
    </row>
    <row r="20" spans="2:16" ht="21">
      <c r="B20" s="2"/>
      <c r="C20" s="56"/>
      <c r="D20" s="2"/>
      <c r="E20" s="2"/>
      <c r="F20" s="2"/>
      <c r="G20" s="2"/>
      <c r="H20" s="48"/>
      <c r="I20" s="16"/>
      <c r="J20" s="17"/>
      <c r="K20" s="16"/>
      <c r="L20" s="38" t="s">
        <v>4</v>
      </c>
      <c r="M20" s="16"/>
      <c r="N20" s="17"/>
      <c r="O20" s="16"/>
      <c r="P20" s="2"/>
    </row>
    <row r="21" spans="2:16" s="6" customFormat="1" ht="9" customHeight="1">
      <c r="B21" s="3"/>
      <c r="C21" s="60"/>
      <c r="D21" s="3"/>
      <c r="E21" s="3"/>
      <c r="F21" s="3"/>
      <c r="G21" s="3"/>
      <c r="H21" s="49"/>
      <c r="I21" s="9">
        <f>IF(I22="","",IF(I22=0,"P","O"))</f>
      </c>
      <c r="J21" s="7"/>
      <c r="K21" s="11">
        <f>IF(K22="","",IF(K22=1,"P","O"))</f>
      </c>
      <c r="L21" s="39"/>
      <c r="M21" s="11">
        <f>IF(M22="","",IF(M22=7,"P","O"))</f>
      </c>
      <c r="N21" s="10"/>
      <c r="O21" s="11">
        <f>IF(O22="","",IF(O22=0,"P","O"))</f>
      </c>
      <c r="P21" s="3"/>
    </row>
    <row r="22" spans="2:16" ht="21.75" thickBot="1">
      <c r="B22" s="2"/>
      <c r="C22" s="56"/>
      <c r="D22" s="2"/>
      <c r="E22" s="2"/>
      <c r="F22" s="2"/>
      <c r="G22" s="2"/>
      <c r="H22" s="50" t="s">
        <v>5</v>
      </c>
      <c r="I22" s="18"/>
      <c r="J22" s="19"/>
      <c r="K22" s="18"/>
      <c r="L22" s="40" t="s">
        <v>4</v>
      </c>
      <c r="M22" s="18"/>
      <c r="N22" s="19"/>
      <c r="O22" s="18"/>
      <c r="P22" s="2"/>
    </row>
    <row r="23" spans="2:16" s="6" customFormat="1" ht="7.5" customHeight="1">
      <c r="B23" s="3"/>
      <c r="C23" s="60"/>
      <c r="D23" s="3"/>
      <c r="E23" s="3"/>
      <c r="F23" s="3"/>
      <c r="G23" s="3"/>
      <c r="H23" s="49"/>
      <c r="I23" s="20"/>
      <c r="J23" s="7"/>
      <c r="K23" s="20"/>
      <c r="L23" s="41"/>
      <c r="M23" s="20"/>
      <c r="N23" s="7"/>
      <c r="O23" s="20"/>
      <c r="P23" s="3"/>
    </row>
    <row r="24" spans="2:16" ht="21.75" thickBot="1">
      <c r="B24" s="2"/>
      <c r="C24" s="56"/>
      <c r="D24" s="2"/>
      <c r="E24" s="2"/>
      <c r="F24" s="2"/>
      <c r="G24" s="2"/>
      <c r="H24" s="48"/>
      <c r="I24" s="21"/>
      <c r="J24" s="22"/>
      <c r="K24" s="21"/>
      <c r="L24" s="42" t="s">
        <v>4</v>
      </c>
      <c r="M24" s="21"/>
      <c r="N24" s="22"/>
      <c r="O24" s="21"/>
      <c r="P24" s="2"/>
    </row>
    <row r="25" spans="2:16" ht="21.75" thickTop="1">
      <c r="B25" s="2"/>
      <c r="C25" s="56"/>
      <c r="D25" s="2"/>
      <c r="E25" s="2"/>
      <c r="F25" s="2"/>
      <c r="G25" s="2"/>
      <c r="H25" s="48"/>
      <c r="I25" s="8">
        <f>IF(I24="","",IF(I24=0,"P","O"))</f>
      </c>
      <c r="J25" s="8">
        <f>IF(J24="","",IF(J24=3,"P","O"))</f>
      </c>
      <c r="K25" s="8">
        <f>IF(K24="","",IF(K24=2,"P","O"))</f>
      </c>
      <c r="L25" s="43"/>
      <c r="M25" s="8">
        <f>IF(M24="","",IF(M24=9,"P","O"))</f>
      </c>
      <c r="N25" s="8">
        <f>IF(N24="","",IF(N24=3,"P","O"))</f>
      </c>
      <c r="O25" s="8">
        <f>IF(O24="","",IF(O24=0,"P","O"))</f>
      </c>
      <c r="P25" s="2"/>
    </row>
    <row r="26" spans="2:16" ht="21">
      <c r="B26" s="2"/>
      <c r="C26" s="56"/>
      <c r="D26" s="2"/>
      <c r="E26" s="2"/>
      <c r="F26" s="2"/>
      <c r="G26" s="2"/>
      <c r="H26" s="48"/>
      <c r="I26" s="7"/>
      <c r="J26" s="7"/>
      <c r="K26" s="7"/>
      <c r="L26" s="41"/>
      <c r="M26" s="7"/>
      <c r="N26" s="7"/>
      <c r="O26" s="7"/>
      <c r="P26" s="2"/>
    </row>
    <row r="27" spans="2:16" ht="21.75" thickBot="1">
      <c r="B27" s="2"/>
      <c r="C27" s="56"/>
      <c r="D27" s="2"/>
      <c r="E27" s="2"/>
      <c r="F27" s="2"/>
      <c r="G27" s="3"/>
      <c r="H27" s="49"/>
      <c r="I27" s="7"/>
      <c r="J27" s="7"/>
      <c r="K27" s="7"/>
      <c r="L27" s="41"/>
      <c r="M27" s="7"/>
      <c r="N27" s="7"/>
      <c r="O27" s="7"/>
      <c r="P27" s="3"/>
    </row>
    <row r="28" spans="2:16" ht="21.75" thickBot="1">
      <c r="B28" s="15" t="s">
        <v>8</v>
      </c>
      <c r="C28" s="56"/>
      <c r="D28" s="2"/>
      <c r="E28" s="32"/>
      <c r="F28" s="54" t="s">
        <v>14</v>
      </c>
      <c r="G28" s="2"/>
      <c r="H28" s="48"/>
      <c r="I28" s="4"/>
      <c r="J28" s="4"/>
      <c r="K28" s="4"/>
      <c r="L28" s="35"/>
      <c r="M28" s="4"/>
      <c r="N28" s="4"/>
      <c r="O28" s="4"/>
      <c r="P28" s="2"/>
    </row>
    <row r="29" spans="2:17" ht="49.5">
      <c r="B29" s="2"/>
      <c r="C29" s="56">
        <f>IF(E28="","",IF(E28=7.37,"小朋友，做得好!","運算有誤, 請再試一次!"))</f>
      </c>
      <c r="D29" s="2"/>
      <c r="E29" s="2"/>
      <c r="F29" s="2"/>
      <c r="G29" s="28"/>
      <c r="H29" s="48"/>
      <c r="I29" s="31" t="s">
        <v>0</v>
      </c>
      <c r="J29" s="31"/>
      <c r="K29" s="31" t="s">
        <v>1</v>
      </c>
      <c r="L29" s="36"/>
      <c r="M29" s="31" t="s">
        <v>2</v>
      </c>
      <c r="N29" s="31"/>
      <c r="O29" s="31" t="s">
        <v>3</v>
      </c>
      <c r="P29" s="28"/>
      <c r="Q29" s="27"/>
    </row>
    <row r="30" spans="2:16" ht="21">
      <c r="B30" s="2"/>
      <c r="C30" s="56"/>
      <c r="D30" s="2"/>
      <c r="E30" s="2"/>
      <c r="F30" s="2"/>
      <c r="G30" s="2"/>
      <c r="H30" s="48"/>
      <c r="I30" s="12">
        <f>IF(I31="","",IF(I31=0,"P","O"))</f>
      </c>
      <c r="J30" s="13"/>
      <c r="K30" s="12">
        <f>IF(K31="","",IF(K31=3,"P","O"))</f>
      </c>
      <c r="L30" s="37"/>
      <c r="M30" s="12">
        <f>IF(M31="","",IF(M31=2,"P","O"))</f>
      </c>
      <c r="N30" s="12"/>
      <c r="O30" s="12">
        <f>IF(O31="","",IF(O31=7,"P","O"))</f>
      </c>
      <c r="P30" s="2"/>
    </row>
    <row r="31" spans="2:16" ht="21">
      <c r="B31" s="2"/>
      <c r="C31" s="56"/>
      <c r="D31" s="2"/>
      <c r="E31" s="2"/>
      <c r="F31" s="2"/>
      <c r="G31" s="2"/>
      <c r="H31" s="48"/>
      <c r="I31" s="16"/>
      <c r="J31" s="17"/>
      <c r="K31" s="16"/>
      <c r="L31" s="38" t="s">
        <v>4</v>
      </c>
      <c r="M31" s="16"/>
      <c r="N31" s="17"/>
      <c r="O31" s="16"/>
      <c r="P31" s="2"/>
    </row>
    <row r="32" spans="2:16" ht="21">
      <c r="B32" s="2"/>
      <c r="C32" s="56"/>
      <c r="D32" s="2"/>
      <c r="E32" s="2"/>
      <c r="F32" s="2"/>
      <c r="G32" s="3"/>
      <c r="H32" s="49"/>
      <c r="I32" s="9">
        <f>IF(I33="","",IF(I33=0,"P","O"))</f>
      </c>
      <c r="J32" s="7"/>
      <c r="K32" s="11">
        <f>IF(K33="","",IF(K33=4,"P","O"))</f>
      </c>
      <c r="L32" s="39"/>
      <c r="M32" s="11">
        <f>IF(M33="","",IF(M33=1,"P","O"))</f>
      </c>
      <c r="N32" s="10"/>
      <c r="O32" s="11">
        <f>IF(O33="","",IF(O33=0,"P","O"))</f>
      </c>
      <c r="P32" s="3"/>
    </row>
    <row r="33" spans="2:16" ht="21.75" thickBot="1">
      <c r="B33" s="2"/>
      <c r="C33" s="56"/>
      <c r="D33" s="2"/>
      <c r="E33" s="2"/>
      <c r="F33" s="2"/>
      <c r="G33" s="2"/>
      <c r="H33" s="50" t="s">
        <v>5</v>
      </c>
      <c r="I33" s="18"/>
      <c r="J33" s="19"/>
      <c r="K33" s="18"/>
      <c r="L33" s="40" t="s">
        <v>4</v>
      </c>
      <c r="M33" s="18"/>
      <c r="N33" s="19"/>
      <c r="O33" s="18"/>
      <c r="P33" s="2"/>
    </row>
    <row r="34" spans="2:16" ht="21">
      <c r="B34" s="2"/>
      <c r="C34" s="56"/>
      <c r="D34" s="2"/>
      <c r="E34" s="2"/>
      <c r="F34" s="2"/>
      <c r="G34" s="3"/>
      <c r="H34" s="49"/>
      <c r="I34" s="20"/>
      <c r="J34" s="7"/>
      <c r="K34" s="20"/>
      <c r="L34" s="41"/>
      <c r="M34" s="20"/>
      <c r="N34" s="7"/>
      <c r="O34" s="20"/>
      <c r="P34" s="3"/>
    </row>
    <row r="35" spans="2:16" ht="21.75" thickBot="1">
      <c r="B35" s="2"/>
      <c r="C35" s="56"/>
      <c r="D35" s="2"/>
      <c r="E35" s="2"/>
      <c r="F35" s="2"/>
      <c r="G35" s="2"/>
      <c r="H35" s="48"/>
      <c r="I35" s="21"/>
      <c r="J35" s="22"/>
      <c r="K35" s="21"/>
      <c r="L35" s="42" t="s">
        <v>4</v>
      </c>
      <c r="M35" s="21"/>
      <c r="N35" s="22"/>
      <c r="O35" s="21"/>
      <c r="P35" s="2"/>
    </row>
    <row r="36" spans="2:16" ht="21.75" thickTop="1">
      <c r="B36" s="2"/>
      <c r="C36" s="56"/>
      <c r="D36" s="2"/>
      <c r="E36" s="2"/>
      <c r="F36" s="2"/>
      <c r="G36" s="2"/>
      <c r="H36" s="48"/>
      <c r="I36" s="8">
        <f>IF(I35="","",IF(I35=0,"P","O"))</f>
      </c>
      <c r="J36" s="8">
        <f>IF(J35="","",IF(J35=3,"P","O"))</f>
      </c>
      <c r="K36" s="8">
        <f>IF(K35="","",IF(K35=7,"P","O"))</f>
      </c>
      <c r="L36" s="43"/>
      <c r="M36" s="8">
        <f>IF(M35="","",IF(M35=3,"P","O"))</f>
      </c>
      <c r="N36" s="8">
        <f>IF(N35="","",IF(N35=3,"P","O"))</f>
      </c>
      <c r="O36" s="8">
        <f>IF(O35="","",IF(O35=7,"P","O"))</f>
      </c>
      <c r="P36" s="2"/>
    </row>
    <row r="37" spans="2:16" ht="21.75" thickBot="1">
      <c r="B37" s="2"/>
      <c r="C37" s="56"/>
      <c r="D37" s="2"/>
      <c r="E37" s="2"/>
      <c r="F37" s="2"/>
      <c r="G37" s="2"/>
      <c r="H37" s="48"/>
      <c r="I37" s="7"/>
      <c r="J37" s="7"/>
      <c r="K37" s="7"/>
      <c r="L37" s="41"/>
      <c r="M37" s="7"/>
      <c r="N37" s="7"/>
      <c r="O37" s="7"/>
      <c r="P37" s="2"/>
    </row>
    <row r="38" spans="2:16" ht="21.75" thickBot="1">
      <c r="B38" s="15" t="s">
        <v>9</v>
      </c>
      <c r="C38" s="56"/>
      <c r="D38" s="2"/>
      <c r="E38" s="32"/>
      <c r="F38" s="54" t="s">
        <v>14</v>
      </c>
      <c r="G38" s="2"/>
      <c r="H38" s="48"/>
      <c r="I38" s="4"/>
      <c r="J38" s="4"/>
      <c r="K38" s="4"/>
      <c r="L38" s="35"/>
      <c r="M38" s="4"/>
      <c r="N38" s="4"/>
      <c r="O38" s="4"/>
      <c r="P38" s="2"/>
    </row>
    <row r="39" spans="2:16" ht="49.5">
      <c r="B39" s="2"/>
      <c r="C39" s="56">
        <f>IF(E38="","",IF(E38=17.92,"小朋友，做得好!","運算有誤, 請再試一次!"))</f>
      </c>
      <c r="D39" s="2"/>
      <c r="E39" s="2"/>
      <c r="F39" s="2"/>
      <c r="G39" s="28"/>
      <c r="H39" s="48"/>
      <c r="I39" s="31" t="s">
        <v>0</v>
      </c>
      <c r="J39" s="31"/>
      <c r="K39" s="31" t="s">
        <v>1</v>
      </c>
      <c r="L39" s="36"/>
      <c r="M39" s="31" t="s">
        <v>2</v>
      </c>
      <c r="N39" s="31"/>
      <c r="O39" s="31" t="s">
        <v>3</v>
      </c>
      <c r="P39" s="28"/>
    </row>
    <row r="40" spans="2:16" ht="21">
      <c r="B40" s="2"/>
      <c r="C40" s="56"/>
      <c r="D40" s="2"/>
      <c r="E40" s="2"/>
      <c r="F40" s="2"/>
      <c r="G40" s="2"/>
      <c r="H40" s="48"/>
      <c r="I40" s="12">
        <f>IF(I41="","",IF(I41=1,"P","O"))</f>
      </c>
      <c r="J40" s="13"/>
      <c r="K40" s="12">
        <f>IF(K41="","",IF(K41=5,"P","O"))</f>
      </c>
      <c r="L40" s="37"/>
      <c r="M40" s="12">
        <f>IF(M41="","",IF(M41=6,"P","O"))</f>
      </c>
      <c r="N40" s="12"/>
      <c r="O40" s="12">
        <f>IF(O41="","",IF(O41=0,"P","O"))</f>
      </c>
      <c r="P40" s="2"/>
    </row>
    <row r="41" spans="2:16" ht="21">
      <c r="B41" s="2"/>
      <c r="C41" s="56"/>
      <c r="D41" s="2"/>
      <c r="E41" s="2"/>
      <c r="F41" s="2"/>
      <c r="G41" s="2"/>
      <c r="H41" s="48"/>
      <c r="I41" s="16"/>
      <c r="J41" s="17"/>
      <c r="K41" s="16"/>
      <c r="L41" s="38" t="s">
        <v>4</v>
      </c>
      <c r="M41" s="16"/>
      <c r="N41" s="17"/>
      <c r="O41" s="16"/>
      <c r="P41" s="2"/>
    </row>
    <row r="42" spans="2:16" ht="21">
      <c r="B42" s="2"/>
      <c r="C42" s="56"/>
      <c r="D42" s="2"/>
      <c r="E42" s="2"/>
      <c r="F42" s="2"/>
      <c r="G42" s="3"/>
      <c r="H42" s="49"/>
      <c r="I42" s="9">
        <f>IF(I43="","",IF(I43=3,"P","O"))</f>
      </c>
      <c r="J42" s="7"/>
      <c r="K42" s="11">
        <f>IF(K43="","",IF(K43=2,"P","O"))</f>
      </c>
      <c r="L42" s="39"/>
      <c r="M42" s="11">
        <f>IF(M43="","",IF(M43=3,"P","O"))</f>
      </c>
      <c r="N42" s="10"/>
      <c r="O42" s="11">
        <f>IF(O43="","",IF(O43=2,"P","O"))</f>
      </c>
      <c r="P42" s="3"/>
    </row>
    <row r="43" spans="2:16" ht="21.75" thickBot="1">
      <c r="B43" s="2"/>
      <c r="C43" s="56"/>
      <c r="D43" s="2"/>
      <c r="E43" s="2"/>
      <c r="F43" s="2"/>
      <c r="G43" s="2"/>
      <c r="H43" s="50" t="s">
        <v>5</v>
      </c>
      <c r="I43" s="18"/>
      <c r="J43" s="19"/>
      <c r="K43" s="18"/>
      <c r="L43" s="40" t="s">
        <v>4</v>
      </c>
      <c r="M43" s="18"/>
      <c r="N43" s="19"/>
      <c r="O43" s="18"/>
      <c r="P43" s="2"/>
    </row>
    <row r="44" spans="2:16" ht="21">
      <c r="B44" s="2"/>
      <c r="C44" s="56"/>
      <c r="D44" s="2"/>
      <c r="E44" s="2"/>
      <c r="F44" s="2"/>
      <c r="G44" s="3"/>
      <c r="H44" s="49"/>
      <c r="I44" s="20"/>
      <c r="J44" s="7"/>
      <c r="K44" s="20"/>
      <c r="L44" s="41"/>
      <c r="M44" s="20"/>
      <c r="N44" s="7"/>
      <c r="O44" s="20"/>
      <c r="P44" s="3"/>
    </row>
    <row r="45" spans="2:16" ht="21.75" thickBot="1">
      <c r="B45" s="2"/>
      <c r="C45" s="56"/>
      <c r="D45" s="2"/>
      <c r="E45" s="2"/>
      <c r="F45" s="2"/>
      <c r="G45" s="2"/>
      <c r="H45" s="48"/>
      <c r="I45" s="21"/>
      <c r="J45" s="22"/>
      <c r="K45" s="21"/>
      <c r="L45" s="42" t="s">
        <v>4</v>
      </c>
      <c r="M45" s="21"/>
      <c r="N45" s="22"/>
      <c r="O45" s="21"/>
      <c r="P45" s="2"/>
    </row>
    <row r="46" spans="2:16" ht="21.75" thickTop="1">
      <c r="B46" s="2"/>
      <c r="C46" s="56"/>
      <c r="D46" s="2"/>
      <c r="E46" s="2"/>
      <c r="F46" s="2"/>
      <c r="G46" s="2"/>
      <c r="H46" s="48"/>
      <c r="I46" s="8">
        <f>IF(I45="","",IF(I45=1,"P","O"))</f>
      </c>
      <c r="J46" s="8">
        <f>IF(J45="","",IF(J45=3,"P","O"))</f>
      </c>
      <c r="K46" s="8">
        <f>IF(K45="","",IF(K45=7,"P","O"))</f>
      </c>
      <c r="L46" s="43"/>
      <c r="M46" s="8">
        <f>IF(M45="","",IF(M45=9,"P","O"))</f>
      </c>
      <c r="N46" s="8">
        <f>IF(N45="","",IF(N45=3,"P","O"))</f>
      </c>
      <c r="O46" s="8">
        <f>IF(O45="","",IF(O45=2,"P","O"))</f>
      </c>
      <c r="P46" s="2"/>
    </row>
    <row r="47" spans="2:16" ht="21">
      <c r="B47" s="2"/>
      <c r="C47" s="56"/>
      <c r="D47" s="2"/>
      <c r="E47" s="2"/>
      <c r="F47" s="2"/>
      <c r="G47" s="2"/>
      <c r="H47" s="48"/>
      <c r="I47" s="24"/>
      <c r="J47" s="24"/>
      <c r="K47" s="24"/>
      <c r="L47" s="44"/>
      <c r="M47" s="24"/>
      <c r="N47" s="24"/>
      <c r="O47" s="24"/>
      <c r="P47" s="2"/>
    </row>
    <row r="48" spans="2:16" ht="21">
      <c r="B48" s="2"/>
      <c r="C48" s="56"/>
      <c r="D48" s="2"/>
      <c r="E48" s="2"/>
      <c r="F48" s="2"/>
      <c r="G48" s="2"/>
      <c r="H48" s="48"/>
      <c r="I48" s="24"/>
      <c r="J48" s="24"/>
      <c r="K48" s="24"/>
      <c r="L48" s="44"/>
      <c r="M48" s="24"/>
      <c r="N48" s="24"/>
      <c r="O48" s="24"/>
      <c r="P48" s="2"/>
    </row>
    <row r="49" spans="2:16" ht="21.75" thickBot="1">
      <c r="B49" s="2"/>
      <c r="C49" s="56"/>
      <c r="D49" s="2"/>
      <c r="E49" s="2"/>
      <c r="F49" s="2"/>
      <c r="G49" s="2"/>
      <c r="H49" s="48"/>
      <c r="I49" s="24"/>
      <c r="J49" s="24"/>
      <c r="K49" s="24"/>
      <c r="L49" s="44"/>
      <c r="M49" s="24"/>
      <c r="N49" s="24"/>
      <c r="O49" s="24"/>
      <c r="P49" s="2"/>
    </row>
    <row r="50" spans="2:16" ht="21.75" thickBot="1">
      <c r="B50" s="15" t="s">
        <v>10</v>
      </c>
      <c r="C50" s="56"/>
      <c r="D50" s="2"/>
      <c r="E50" s="32"/>
      <c r="F50" s="54" t="s">
        <v>14</v>
      </c>
      <c r="G50" s="2"/>
      <c r="H50" s="48"/>
      <c r="I50" s="24"/>
      <c r="J50" s="24"/>
      <c r="K50" s="24"/>
      <c r="L50" s="44"/>
      <c r="M50" s="24"/>
      <c r="N50" s="24"/>
      <c r="O50" s="24"/>
      <c r="P50" s="2"/>
    </row>
    <row r="51" spans="2:16" ht="49.5">
      <c r="B51" s="2"/>
      <c r="C51" s="56">
        <f>IF(E50="","",IF(E50=18.81,"小朋友，做得好!","運算有誤, 請再試一次!"))</f>
      </c>
      <c r="D51" s="2"/>
      <c r="E51" s="2"/>
      <c r="F51" s="2"/>
      <c r="G51" s="2"/>
      <c r="H51" s="48"/>
      <c r="I51" s="31" t="s">
        <v>0</v>
      </c>
      <c r="J51" s="31"/>
      <c r="K51" s="31" t="s">
        <v>1</v>
      </c>
      <c r="L51" s="36"/>
      <c r="M51" s="31" t="s">
        <v>2</v>
      </c>
      <c r="N51" s="31"/>
      <c r="O51" s="31" t="s">
        <v>3</v>
      </c>
      <c r="P51" s="2"/>
    </row>
    <row r="52" spans="2:16" ht="21">
      <c r="B52" s="2"/>
      <c r="C52" s="56"/>
      <c r="D52" s="2"/>
      <c r="E52" s="2"/>
      <c r="F52" s="2"/>
      <c r="G52" s="2"/>
      <c r="H52" s="48"/>
      <c r="I52" s="12">
        <f>IF(I53="","",IF(I53=0,"P","O"))</f>
      </c>
      <c r="J52" s="13"/>
      <c r="K52" s="12">
        <f>IF(K53="","",IF(K53=3,"P","O"))</f>
      </c>
      <c r="L52" s="37"/>
      <c r="M52" s="12">
        <f>IF(M53="","",IF(M53=6,"P","O"))</f>
      </c>
      <c r="N52" s="12"/>
      <c r="O52" s="12">
        <f>IF(O53="","",IF(O53=0,"P","O"))</f>
      </c>
      <c r="P52" s="2"/>
    </row>
    <row r="53" spans="2:16" ht="21">
      <c r="B53" s="2"/>
      <c r="C53" s="56"/>
      <c r="D53" s="2"/>
      <c r="E53" s="2"/>
      <c r="F53" s="2"/>
      <c r="G53" s="2"/>
      <c r="H53" s="48"/>
      <c r="I53" s="16"/>
      <c r="J53" s="17"/>
      <c r="K53" s="16"/>
      <c r="L53" s="38" t="s">
        <v>4</v>
      </c>
      <c r="M53" s="16"/>
      <c r="N53" s="17"/>
      <c r="O53" s="16"/>
      <c r="P53" s="2"/>
    </row>
    <row r="54" spans="2:16" ht="21">
      <c r="B54" s="2"/>
      <c r="C54" s="56"/>
      <c r="D54" s="2"/>
      <c r="E54" s="2"/>
      <c r="F54" s="2"/>
      <c r="G54" s="3"/>
      <c r="H54" s="49"/>
      <c r="I54" s="9">
        <f>IF(I55="","",IF(I55=1,"P","O"))</f>
      </c>
      <c r="J54" s="7"/>
      <c r="K54" s="11">
        <f>IF(K55="","",IF(K55=5,"P","O"))</f>
      </c>
      <c r="L54" s="39"/>
      <c r="M54" s="11">
        <f>IF(M55="","",IF(M55=2,"P","O"))</f>
      </c>
      <c r="N54" s="10"/>
      <c r="O54" s="11">
        <f>IF(O55="","",IF(O55=1,"P","O"))</f>
      </c>
      <c r="P54" s="3"/>
    </row>
    <row r="55" spans="2:16" ht="21.75" thickBot="1">
      <c r="B55" s="2"/>
      <c r="C55" s="56"/>
      <c r="D55" s="2"/>
      <c r="E55" s="2"/>
      <c r="F55" s="2"/>
      <c r="G55" s="2"/>
      <c r="H55" s="50" t="s">
        <v>5</v>
      </c>
      <c r="I55" s="18"/>
      <c r="J55" s="19"/>
      <c r="K55" s="18"/>
      <c r="L55" s="40" t="s">
        <v>4</v>
      </c>
      <c r="M55" s="18"/>
      <c r="N55" s="19"/>
      <c r="O55" s="18"/>
      <c r="P55" s="2"/>
    </row>
    <row r="56" spans="2:16" ht="6" customHeight="1">
      <c r="B56" s="2"/>
      <c r="C56" s="56"/>
      <c r="D56" s="2"/>
      <c r="E56" s="2"/>
      <c r="F56" s="2"/>
      <c r="G56" s="3"/>
      <c r="H56" s="49"/>
      <c r="I56" s="20"/>
      <c r="J56" s="7"/>
      <c r="K56" s="20"/>
      <c r="L56" s="41"/>
      <c r="M56" s="20"/>
      <c r="N56" s="7"/>
      <c r="O56" s="20"/>
      <c r="P56" s="3"/>
    </row>
    <row r="57" spans="2:16" ht="21.75" thickBot="1">
      <c r="B57" s="2"/>
      <c r="C57" s="56"/>
      <c r="D57" s="2"/>
      <c r="E57" s="2"/>
      <c r="F57" s="2"/>
      <c r="G57" s="2"/>
      <c r="H57" s="48"/>
      <c r="I57" s="21"/>
      <c r="J57" s="22"/>
      <c r="K57" s="21"/>
      <c r="L57" s="42" t="s">
        <v>4</v>
      </c>
      <c r="M57" s="21"/>
      <c r="N57" s="22"/>
      <c r="O57" s="21"/>
      <c r="P57" s="2"/>
    </row>
    <row r="58" spans="2:16" ht="21.75" thickTop="1">
      <c r="B58" s="2"/>
      <c r="C58" s="56"/>
      <c r="D58" s="2"/>
      <c r="E58" s="2"/>
      <c r="F58" s="2"/>
      <c r="G58" s="2"/>
      <c r="H58" s="48"/>
      <c r="I58" s="8">
        <f>IF(I57="","",IF(I57=1,"P","O"))</f>
      </c>
      <c r="J58" s="8">
        <f>IF(J57="","",IF(J57=3,"P","O"))</f>
      </c>
      <c r="K58" s="8">
        <f>IF(K57="","",IF(K57=8,"P","O"))</f>
      </c>
      <c r="L58" s="43"/>
      <c r="M58" s="8">
        <f>IF(M57="","",IF(M57=8,"P","O"))</f>
      </c>
      <c r="N58" s="8">
        <f>IF(N57="","",IF(N57=3,"P","O"))</f>
      </c>
      <c r="O58" s="8">
        <f>IF(O57="","",IF(O57=1,"P","O"))</f>
      </c>
      <c r="P58" s="2"/>
    </row>
    <row r="59" spans="2:16" ht="21">
      <c r="B59" s="2"/>
      <c r="C59" s="56"/>
      <c r="D59" s="2"/>
      <c r="E59" s="2"/>
      <c r="F59" s="2"/>
      <c r="G59" s="2"/>
      <c r="H59" s="48"/>
      <c r="I59" s="24"/>
      <c r="J59" s="24"/>
      <c r="K59" s="24"/>
      <c r="L59" s="44"/>
      <c r="M59" s="24"/>
      <c r="N59" s="24"/>
      <c r="O59" s="24"/>
      <c r="P59" s="2"/>
    </row>
    <row r="60" spans="2:16" ht="21.75" thickBot="1">
      <c r="B60" s="2"/>
      <c r="C60" s="56"/>
      <c r="D60" s="2"/>
      <c r="E60" s="2"/>
      <c r="F60" s="2"/>
      <c r="G60" s="2"/>
      <c r="H60" s="48"/>
      <c r="I60" s="24"/>
      <c r="J60" s="24"/>
      <c r="K60" s="24"/>
      <c r="L60" s="44"/>
      <c r="M60" s="24"/>
      <c r="N60" s="24"/>
      <c r="O60" s="24"/>
      <c r="P60" s="2"/>
    </row>
    <row r="61" spans="2:16" ht="21.75" thickBot="1">
      <c r="B61" s="15" t="s">
        <v>11</v>
      </c>
      <c r="C61" s="56"/>
      <c r="D61" s="2"/>
      <c r="E61" s="32"/>
      <c r="F61" s="54" t="s">
        <v>14</v>
      </c>
      <c r="G61" s="2"/>
      <c r="H61" s="48"/>
      <c r="I61" s="24"/>
      <c r="J61" s="24"/>
      <c r="K61" s="24"/>
      <c r="L61" s="44"/>
      <c r="M61" s="24"/>
      <c r="N61" s="24"/>
      <c r="O61" s="24"/>
      <c r="P61" s="2"/>
    </row>
    <row r="62" spans="2:16" ht="49.5">
      <c r="B62" s="2"/>
      <c r="C62" s="56">
        <f>IF(E61="","",IF(E61=19.94,"小朋友，做得好!","運算有誤, 請再試一次!"))</f>
      </c>
      <c r="D62" s="2"/>
      <c r="E62" s="2"/>
      <c r="F62" s="2"/>
      <c r="G62" s="2"/>
      <c r="H62" s="48"/>
      <c r="I62" s="31" t="s">
        <v>0</v>
      </c>
      <c r="J62" s="31"/>
      <c r="K62" s="31" t="s">
        <v>1</v>
      </c>
      <c r="L62" s="36"/>
      <c r="M62" s="31" t="s">
        <v>2</v>
      </c>
      <c r="N62" s="31"/>
      <c r="O62" s="31" t="s">
        <v>3</v>
      </c>
      <c r="P62" s="28"/>
    </row>
    <row r="63" spans="2:16" ht="21">
      <c r="B63" s="2"/>
      <c r="C63" s="56"/>
      <c r="D63" s="2"/>
      <c r="E63" s="2"/>
      <c r="F63" s="2"/>
      <c r="G63" s="2"/>
      <c r="H63" s="48"/>
      <c r="I63" s="12">
        <f>IF(I64="","",IF(I64=1,"P","O"))</f>
      </c>
      <c r="J63" s="13"/>
      <c r="K63" s="12">
        <f>IF(K64="","",IF(K64=7,"P","O"))</f>
      </c>
      <c r="L63" s="37"/>
      <c r="M63" s="12">
        <f>IF(M64="","",IF(M64=2,"P","O"))</f>
      </c>
      <c r="N63" s="12"/>
      <c r="O63" s="12">
        <f>IF(O64="","",IF(O64=3,"P","O"))</f>
      </c>
      <c r="P63" s="2"/>
    </row>
    <row r="64" spans="2:16" ht="21">
      <c r="B64" s="2"/>
      <c r="C64" s="56"/>
      <c r="D64" s="2"/>
      <c r="E64" s="2"/>
      <c r="F64" s="2"/>
      <c r="G64" s="2"/>
      <c r="H64" s="48"/>
      <c r="I64" s="16"/>
      <c r="J64" s="17"/>
      <c r="K64" s="16"/>
      <c r="L64" s="38" t="s">
        <v>4</v>
      </c>
      <c r="M64" s="16"/>
      <c r="N64" s="17"/>
      <c r="O64" s="16"/>
      <c r="P64" s="2"/>
    </row>
    <row r="65" spans="2:16" ht="11.25" customHeight="1">
      <c r="B65" s="2"/>
      <c r="C65" s="56"/>
      <c r="D65" s="2"/>
      <c r="E65" s="2"/>
      <c r="F65" s="2"/>
      <c r="G65" s="3"/>
      <c r="H65" s="49"/>
      <c r="I65" s="9">
        <f>IF(I66="","",IF(I66=0,"P","O"))</f>
      </c>
      <c r="J65" s="7"/>
      <c r="K65" s="11">
        <f>IF(K66="","",IF(K66=2,"P","O"))</f>
      </c>
      <c r="L65" s="39"/>
      <c r="M65" s="11">
        <f>IF(M66="","",IF(M66=7,"P","O"))</f>
      </c>
      <c r="N65" s="10"/>
      <c r="O65" s="11">
        <f>IF(O66="","",IF(O66=1,"P","O"))</f>
      </c>
      <c r="P65" s="3"/>
    </row>
    <row r="66" spans="2:16" ht="21.75" thickBot="1">
      <c r="B66" s="2"/>
      <c r="C66" s="56"/>
      <c r="D66" s="2"/>
      <c r="E66" s="2"/>
      <c r="F66" s="2"/>
      <c r="G66" s="2"/>
      <c r="H66" s="50" t="s">
        <v>5</v>
      </c>
      <c r="I66" s="18"/>
      <c r="J66" s="19"/>
      <c r="K66" s="18"/>
      <c r="L66" s="40" t="s">
        <v>4</v>
      </c>
      <c r="M66" s="18"/>
      <c r="N66" s="19"/>
      <c r="O66" s="18"/>
      <c r="P66" s="2"/>
    </row>
    <row r="67" spans="2:16" ht="7.5" customHeight="1">
      <c r="B67" s="2"/>
      <c r="C67" s="56"/>
      <c r="D67" s="2"/>
      <c r="E67" s="2"/>
      <c r="F67" s="2"/>
      <c r="G67" s="3"/>
      <c r="H67" s="49"/>
      <c r="I67" s="20"/>
      <c r="J67" s="7"/>
      <c r="K67" s="20"/>
      <c r="L67" s="41"/>
      <c r="M67" s="20"/>
      <c r="N67" s="7"/>
      <c r="O67" s="20"/>
      <c r="P67" s="3"/>
    </row>
    <row r="68" spans="2:16" ht="21.75" thickBot="1">
      <c r="B68" s="2"/>
      <c r="C68" s="56"/>
      <c r="D68" s="2"/>
      <c r="E68" s="2"/>
      <c r="F68" s="2"/>
      <c r="G68" s="2"/>
      <c r="H68" s="48"/>
      <c r="I68" s="21"/>
      <c r="J68" s="22"/>
      <c r="K68" s="21"/>
      <c r="L68" s="42" t="s">
        <v>4</v>
      </c>
      <c r="M68" s="21"/>
      <c r="N68" s="22"/>
      <c r="O68" s="21"/>
      <c r="P68" s="2"/>
    </row>
    <row r="69" spans="2:16" ht="21.75" thickTop="1">
      <c r="B69" s="2"/>
      <c r="C69" s="56"/>
      <c r="D69" s="2"/>
      <c r="E69" s="2"/>
      <c r="F69" s="2"/>
      <c r="G69" s="2"/>
      <c r="H69" s="48"/>
      <c r="I69" s="8">
        <f>IF(I68="","",IF(I68=1,"P","O"))</f>
      </c>
      <c r="J69" s="8">
        <f>IF(J68="","",IF(J68=3,"P","O"))</f>
      </c>
      <c r="K69" s="8">
        <f>IF(K68="","",IF(K68=9,"P","O"))</f>
      </c>
      <c r="L69" s="43"/>
      <c r="M69" s="8">
        <f>IF(M68="","",IF(M68=9,"P","O"))</f>
      </c>
      <c r="N69" s="8">
        <f>IF(N68="","",IF(N68=3,"P","O"))</f>
      </c>
      <c r="O69" s="8">
        <f>IF(O68="","",IF(O68=4,"P","O"))</f>
      </c>
      <c r="P69" s="2"/>
    </row>
    <row r="70" spans="2:16" ht="21.75" thickBot="1">
      <c r="B70" s="2"/>
      <c r="C70" s="56"/>
      <c r="D70" s="2"/>
      <c r="E70" s="2"/>
      <c r="F70" s="2"/>
      <c r="G70" s="3"/>
      <c r="H70" s="49"/>
      <c r="I70" s="14"/>
      <c r="J70" s="14"/>
      <c r="K70" s="14"/>
      <c r="L70" s="45"/>
      <c r="M70" s="14"/>
      <c r="N70" s="14"/>
      <c r="O70" s="14"/>
      <c r="P70" s="3"/>
    </row>
    <row r="71" spans="2:16" ht="21.75" thickBot="1">
      <c r="B71" s="15" t="s">
        <v>13</v>
      </c>
      <c r="C71" s="56"/>
      <c r="D71" s="2"/>
      <c r="E71" s="32"/>
      <c r="F71" s="54" t="s">
        <v>14</v>
      </c>
      <c r="G71" s="2"/>
      <c r="H71" s="48"/>
      <c r="I71" s="4"/>
      <c r="J71" s="4"/>
      <c r="K71" s="4"/>
      <c r="L71" s="35"/>
      <c r="M71" s="4"/>
      <c r="N71" s="4"/>
      <c r="O71" s="4"/>
      <c r="P71" s="2"/>
    </row>
    <row r="72" spans="2:16" ht="49.5">
      <c r="B72" s="2"/>
      <c r="C72" s="56">
        <f>IF(E71="","",IF(E71=27.58,"小朋友，做得好!","運算有誤, 請再試一次!"))</f>
      </c>
      <c r="D72" s="2"/>
      <c r="E72" s="2"/>
      <c r="F72" s="2"/>
      <c r="G72" s="2"/>
      <c r="H72" s="48"/>
      <c r="I72" s="31" t="s">
        <v>0</v>
      </c>
      <c r="J72" s="31"/>
      <c r="K72" s="31" t="s">
        <v>1</v>
      </c>
      <c r="L72" s="36"/>
      <c r="M72" s="31" t="s">
        <v>2</v>
      </c>
      <c r="N72" s="31"/>
      <c r="O72" s="31" t="s">
        <v>3</v>
      </c>
      <c r="P72" s="28"/>
    </row>
    <row r="73" spans="2:16" ht="21">
      <c r="B73" s="2"/>
      <c r="C73" s="56"/>
      <c r="D73" s="2"/>
      <c r="E73" s="2"/>
      <c r="F73" s="2"/>
      <c r="G73" s="2"/>
      <c r="H73" s="48"/>
      <c r="I73" s="12">
        <f>IF(I74="","",IF(I74=1,"P","O"))</f>
      </c>
      <c r="J73" s="13"/>
      <c r="K73" s="12">
        <f>IF(K74="","",IF(K74=2,"P","O"))</f>
      </c>
      <c r="L73" s="37"/>
      <c r="M73" s="12">
        <f>IF(M74="","",IF(M74=3,"P","O"))</f>
      </c>
      <c r="N73" s="12"/>
      <c r="O73" s="12">
        <f>IF(O74="","",IF(O74=1,"P","O"))</f>
      </c>
      <c r="P73" s="2"/>
    </row>
    <row r="74" spans="2:16" ht="21">
      <c r="B74" s="2"/>
      <c r="C74" s="56"/>
      <c r="D74" s="2"/>
      <c r="E74" s="2"/>
      <c r="F74" s="2"/>
      <c r="G74" s="2"/>
      <c r="H74" s="48"/>
      <c r="I74" s="16"/>
      <c r="J74" s="17"/>
      <c r="K74" s="16"/>
      <c r="L74" s="38" t="s">
        <v>4</v>
      </c>
      <c r="M74" s="16"/>
      <c r="N74" s="17"/>
      <c r="O74" s="16"/>
      <c r="P74" s="2"/>
    </row>
    <row r="75" spans="2:16" ht="21">
      <c r="B75" s="2"/>
      <c r="C75" s="56"/>
      <c r="D75" s="2"/>
      <c r="E75" s="2"/>
      <c r="F75" s="2"/>
      <c r="G75" s="3"/>
      <c r="H75" s="49"/>
      <c r="I75" s="9">
        <f>IF(I76="","",IF(I76=1,"P","O"))</f>
      </c>
      <c r="J75" s="7"/>
      <c r="K75" s="11">
        <f>IF(K76="","",IF(K76=5,"P","O"))</f>
      </c>
      <c r="L75" s="39"/>
      <c r="M75" s="11">
        <f>IF(M76="","",IF(M76=2,"P","O"))</f>
      </c>
      <c r="N75" s="10"/>
      <c r="O75" s="11">
        <f>IF(O76="","",IF(O76=7,"P","O"))</f>
      </c>
      <c r="P75" s="3"/>
    </row>
    <row r="76" spans="2:16" ht="21.75" thickBot="1">
      <c r="B76" s="2"/>
      <c r="C76" s="56"/>
      <c r="D76" s="2"/>
      <c r="E76" s="2"/>
      <c r="F76" s="2"/>
      <c r="G76" s="2"/>
      <c r="H76" s="50" t="s">
        <v>5</v>
      </c>
      <c r="I76" s="18"/>
      <c r="J76" s="19"/>
      <c r="K76" s="18"/>
      <c r="L76" s="40" t="s">
        <v>4</v>
      </c>
      <c r="M76" s="18"/>
      <c r="N76" s="19"/>
      <c r="O76" s="18"/>
      <c r="P76" s="2"/>
    </row>
    <row r="77" spans="2:16" ht="21">
      <c r="B77" s="2"/>
      <c r="C77" s="56"/>
      <c r="D77" s="2"/>
      <c r="E77" s="2"/>
      <c r="F77" s="2"/>
      <c r="G77" s="3"/>
      <c r="H77" s="49"/>
      <c r="I77" s="20"/>
      <c r="J77" s="7"/>
      <c r="K77" s="20"/>
      <c r="L77" s="41"/>
      <c r="M77" s="20"/>
      <c r="N77" s="7"/>
      <c r="O77" s="20"/>
      <c r="P77" s="3"/>
    </row>
    <row r="78" spans="2:16" ht="21.75" thickBot="1">
      <c r="B78" s="2"/>
      <c r="C78" s="56"/>
      <c r="D78" s="2"/>
      <c r="E78" s="2"/>
      <c r="F78" s="2"/>
      <c r="G78" s="2"/>
      <c r="H78" s="48"/>
      <c r="I78" s="21"/>
      <c r="J78" s="22"/>
      <c r="K78" s="21"/>
      <c r="L78" s="42" t="s">
        <v>4</v>
      </c>
      <c r="M78" s="21"/>
      <c r="N78" s="22"/>
      <c r="O78" s="21"/>
      <c r="P78" s="2"/>
    </row>
    <row r="79" spans="2:16" ht="21.75" thickTop="1">
      <c r="B79" s="2"/>
      <c r="C79" s="56"/>
      <c r="D79" s="2"/>
      <c r="E79" s="2"/>
      <c r="F79" s="2"/>
      <c r="G79" s="2"/>
      <c r="H79" s="48"/>
      <c r="I79" s="8">
        <f>IF(I78="","",IF(I78=2,"P","O"))</f>
      </c>
      <c r="J79" s="8">
        <f>IF(J78="","",IF(J78=3,"P","O"))</f>
      </c>
      <c r="K79" s="8">
        <f>IF(K78="","",IF(K78=7,"P","O"))</f>
      </c>
      <c r="L79" s="43"/>
      <c r="M79" s="8">
        <f>IF(M78="","",IF(M78=5,"P","O"))</f>
      </c>
      <c r="N79" s="8">
        <f>IF(N78="","",IF(N78=3,"P","O"))</f>
      </c>
      <c r="O79" s="8">
        <f>IF(O78="","",IF(O78=8,"P","O"))</f>
      </c>
      <c r="P79" s="2"/>
    </row>
    <row r="80" spans="2:16" ht="21">
      <c r="B80" s="2"/>
      <c r="C80" s="56"/>
      <c r="D80" s="2"/>
      <c r="E80" s="2"/>
      <c r="F80" s="2"/>
      <c r="G80" s="2"/>
      <c r="H80" s="48"/>
      <c r="I80" s="7"/>
      <c r="J80" s="7"/>
      <c r="K80" s="7"/>
      <c r="L80" s="41"/>
      <c r="M80" s="7"/>
      <c r="N80" s="7"/>
      <c r="O80" s="7"/>
      <c r="P80" s="2"/>
    </row>
    <row r="81" spans="2:16" ht="21">
      <c r="B81" s="2"/>
      <c r="C81" s="56"/>
      <c r="D81" s="2"/>
      <c r="E81" s="2"/>
      <c r="F81" s="2"/>
      <c r="G81" s="3"/>
      <c r="H81" s="49"/>
      <c r="I81" s="7"/>
      <c r="J81" s="7"/>
      <c r="K81" s="7"/>
      <c r="L81" s="41"/>
      <c r="M81" s="7"/>
      <c r="N81" s="7"/>
      <c r="O81" s="7"/>
      <c r="P81" s="3"/>
    </row>
    <row r="82" spans="2:16" ht="21">
      <c r="B82" s="2"/>
      <c r="C82" s="56"/>
      <c r="D82" s="2"/>
      <c r="E82" s="2"/>
      <c r="F82" s="2"/>
      <c r="G82" s="33" t="s">
        <v>12</v>
      </c>
      <c r="H82" s="49"/>
      <c r="I82" s="7"/>
      <c r="J82" s="7"/>
      <c r="K82" s="7"/>
      <c r="L82" s="41"/>
      <c r="M82" s="7"/>
      <c r="N82" s="7"/>
      <c r="O82" s="7"/>
      <c r="P82" s="3"/>
    </row>
    <row r="83" spans="2:16" ht="21">
      <c r="B83" s="2"/>
      <c r="C83" s="56"/>
      <c r="D83" s="2"/>
      <c r="E83" s="2"/>
      <c r="F83" s="2"/>
      <c r="G83" s="3"/>
      <c r="H83" s="49"/>
      <c r="I83" s="7"/>
      <c r="J83" s="7"/>
      <c r="K83" s="7"/>
      <c r="L83" s="41"/>
      <c r="M83" s="7"/>
      <c r="N83" s="7"/>
      <c r="O83" s="7"/>
      <c r="P83" s="3"/>
    </row>
    <row r="84" spans="7:16" ht="21">
      <c r="G84" s="6"/>
      <c r="H84" s="51"/>
      <c r="I84" s="23"/>
      <c r="J84" s="23"/>
      <c r="K84" s="23"/>
      <c r="L84" s="46"/>
      <c r="M84" s="23"/>
      <c r="N84" s="23"/>
      <c r="O84" s="23"/>
      <c r="P84" s="6"/>
    </row>
    <row r="85" spans="7:16" ht="21">
      <c r="G85" s="6"/>
      <c r="H85" s="51"/>
      <c r="I85" s="23"/>
      <c r="J85" s="23"/>
      <c r="K85" s="23"/>
      <c r="L85" s="46"/>
      <c r="M85" s="23"/>
      <c r="N85" s="23"/>
      <c r="O85" s="23"/>
      <c r="P85" s="6"/>
    </row>
    <row r="86" spans="7:16" ht="21">
      <c r="G86" s="6"/>
      <c r="H86" s="51"/>
      <c r="I86" s="23"/>
      <c r="J86" s="23"/>
      <c r="K86" s="23"/>
      <c r="L86" s="46"/>
      <c r="M86" s="23"/>
      <c r="N86" s="23"/>
      <c r="O86" s="23"/>
      <c r="P86" s="6"/>
    </row>
    <row r="87" spans="7:16" ht="21">
      <c r="G87" s="6"/>
      <c r="H87" s="51"/>
      <c r="I87" s="23"/>
      <c r="J87" s="23"/>
      <c r="K87" s="23"/>
      <c r="L87" s="46"/>
      <c r="M87" s="23"/>
      <c r="N87" s="23"/>
      <c r="O87" s="23"/>
      <c r="P87" s="6"/>
    </row>
    <row r="88" spans="7:16" ht="21">
      <c r="G88" s="6"/>
      <c r="H88" s="51"/>
      <c r="I88" s="23"/>
      <c r="J88" s="23"/>
      <c r="K88" s="23"/>
      <c r="L88" s="46"/>
      <c r="M88" s="23"/>
      <c r="N88" s="23"/>
      <c r="O88" s="23"/>
      <c r="P88" s="6"/>
    </row>
    <row r="89" spans="7:16" ht="21">
      <c r="G89" s="6"/>
      <c r="H89" s="51"/>
      <c r="I89" s="23"/>
      <c r="J89" s="23"/>
      <c r="K89" s="23"/>
      <c r="L89" s="46"/>
      <c r="M89" s="23"/>
      <c r="N89" s="23"/>
      <c r="O89" s="23"/>
      <c r="P89" s="6"/>
    </row>
    <row r="90" spans="7:16" ht="21">
      <c r="G90" s="6"/>
      <c r="H90" s="51"/>
      <c r="I90" s="23"/>
      <c r="J90" s="23"/>
      <c r="K90" s="23"/>
      <c r="L90" s="46"/>
      <c r="M90" s="23"/>
      <c r="N90" s="23"/>
      <c r="O90" s="23"/>
      <c r="P90" s="6"/>
    </row>
    <row r="91" spans="7:16" ht="21">
      <c r="G91" s="6"/>
      <c r="H91" s="51"/>
      <c r="I91" s="23"/>
      <c r="J91" s="23"/>
      <c r="K91" s="23"/>
      <c r="L91" s="46"/>
      <c r="M91" s="23"/>
      <c r="N91" s="23"/>
      <c r="O91" s="23"/>
      <c r="P91" s="6"/>
    </row>
    <row r="92" spans="7:16" ht="21">
      <c r="G92" s="6"/>
      <c r="H92" s="51"/>
      <c r="I92" s="23"/>
      <c r="J92" s="23"/>
      <c r="K92" s="23"/>
      <c r="L92" s="46"/>
      <c r="M92" s="23"/>
      <c r="N92" s="23"/>
      <c r="O92" s="23"/>
      <c r="P92" s="6"/>
    </row>
    <row r="93" spans="7:16" ht="21">
      <c r="G93" s="6"/>
      <c r="H93" s="51"/>
      <c r="I93" s="23"/>
      <c r="J93" s="23"/>
      <c r="K93" s="23"/>
      <c r="L93" s="46"/>
      <c r="M93" s="23"/>
      <c r="N93" s="23"/>
      <c r="O93" s="23"/>
      <c r="P93" s="6"/>
    </row>
    <row r="94" spans="7:16" ht="21">
      <c r="G94" s="6"/>
      <c r="H94" s="51"/>
      <c r="I94" s="23"/>
      <c r="J94" s="23"/>
      <c r="K94" s="23"/>
      <c r="L94" s="46"/>
      <c r="M94" s="23"/>
      <c r="N94" s="23"/>
      <c r="O94" s="23"/>
      <c r="P94" s="6"/>
    </row>
    <row r="95" spans="7:16" ht="21">
      <c r="G95" s="6"/>
      <c r="H95" s="51"/>
      <c r="I95" s="23"/>
      <c r="J95" s="23"/>
      <c r="K95" s="23"/>
      <c r="L95" s="46"/>
      <c r="M95" s="23"/>
      <c r="N95" s="23"/>
      <c r="O95" s="23"/>
      <c r="P95" s="6"/>
    </row>
    <row r="96" spans="7:16" ht="21">
      <c r="G96" s="6"/>
      <c r="H96" s="51"/>
      <c r="I96" s="23"/>
      <c r="J96" s="23"/>
      <c r="K96" s="23"/>
      <c r="L96" s="46"/>
      <c r="M96" s="23"/>
      <c r="N96" s="23"/>
      <c r="O96" s="23"/>
      <c r="P96" s="6"/>
    </row>
    <row r="97" spans="7:16" ht="21">
      <c r="G97" s="6"/>
      <c r="H97" s="51"/>
      <c r="I97" s="23"/>
      <c r="J97" s="23"/>
      <c r="K97" s="23"/>
      <c r="L97" s="46"/>
      <c r="M97" s="23"/>
      <c r="N97" s="23"/>
      <c r="O97" s="23"/>
      <c r="P97" s="6"/>
    </row>
    <row r="98" spans="7:16" ht="21">
      <c r="G98" s="6"/>
      <c r="H98" s="51"/>
      <c r="I98" s="23"/>
      <c r="J98" s="23"/>
      <c r="K98" s="23"/>
      <c r="L98" s="46"/>
      <c r="M98" s="23"/>
      <c r="N98" s="23"/>
      <c r="O98" s="23"/>
      <c r="P98" s="6"/>
    </row>
    <row r="99" spans="7:16" ht="21">
      <c r="G99" s="6"/>
      <c r="H99" s="51"/>
      <c r="I99" s="23"/>
      <c r="J99" s="23"/>
      <c r="K99" s="23"/>
      <c r="L99" s="46"/>
      <c r="M99" s="23"/>
      <c r="N99" s="23"/>
      <c r="O99" s="23"/>
      <c r="P99" s="6"/>
    </row>
    <row r="100" spans="7:16" ht="21">
      <c r="G100" s="6"/>
      <c r="H100" s="51"/>
      <c r="I100" s="23"/>
      <c r="J100" s="23"/>
      <c r="K100" s="23"/>
      <c r="L100" s="46"/>
      <c r="M100" s="23"/>
      <c r="N100" s="23"/>
      <c r="O100" s="23"/>
      <c r="P100" s="6"/>
    </row>
    <row r="101" spans="7:16" ht="21">
      <c r="G101" s="6"/>
      <c r="H101" s="51"/>
      <c r="I101" s="23"/>
      <c r="J101" s="23"/>
      <c r="K101" s="23"/>
      <c r="L101" s="46"/>
      <c r="M101" s="23"/>
      <c r="N101" s="23"/>
      <c r="O101" s="23"/>
      <c r="P101" s="6"/>
    </row>
    <row r="102" spans="7:16" ht="21">
      <c r="G102" s="6"/>
      <c r="H102" s="51"/>
      <c r="I102" s="23"/>
      <c r="J102" s="23"/>
      <c r="K102" s="23"/>
      <c r="L102" s="46"/>
      <c r="M102" s="23"/>
      <c r="N102" s="23"/>
      <c r="O102" s="23"/>
      <c r="P102" s="6"/>
    </row>
    <row r="103" spans="7:16" ht="21">
      <c r="G103" s="6"/>
      <c r="H103" s="51"/>
      <c r="I103" s="23"/>
      <c r="J103" s="23"/>
      <c r="K103" s="23"/>
      <c r="L103" s="46"/>
      <c r="M103" s="23"/>
      <c r="N103" s="23"/>
      <c r="O103" s="23"/>
      <c r="P103" s="6"/>
    </row>
    <row r="104" spans="7:16" ht="21">
      <c r="G104" s="6"/>
      <c r="H104" s="51"/>
      <c r="I104" s="23"/>
      <c r="J104" s="23"/>
      <c r="K104" s="23"/>
      <c r="L104" s="46"/>
      <c r="M104" s="23"/>
      <c r="N104" s="23"/>
      <c r="O104" s="23"/>
      <c r="P104" s="6"/>
    </row>
    <row r="105" spans="7:16" ht="21">
      <c r="G105" s="6"/>
      <c r="H105" s="51"/>
      <c r="I105" s="23"/>
      <c r="J105" s="23"/>
      <c r="K105" s="23"/>
      <c r="L105" s="46"/>
      <c r="M105" s="23"/>
      <c r="N105" s="23"/>
      <c r="O105" s="23"/>
      <c r="P105" s="6"/>
    </row>
    <row r="106" spans="7:16" ht="21">
      <c r="G106" s="6"/>
      <c r="H106" s="51"/>
      <c r="I106" s="23"/>
      <c r="J106" s="23"/>
      <c r="K106" s="23"/>
      <c r="L106" s="46"/>
      <c r="M106" s="23"/>
      <c r="N106" s="23"/>
      <c r="O106" s="23"/>
      <c r="P106" s="6"/>
    </row>
    <row r="107" spans="7:16" ht="21">
      <c r="G107" s="6"/>
      <c r="H107" s="51"/>
      <c r="I107" s="23"/>
      <c r="J107" s="23"/>
      <c r="K107" s="23"/>
      <c r="L107" s="46"/>
      <c r="M107" s="23"/>
      <c r="N107" s="23"/>
      <c r="O107" s="23"/>
      <c r="P107" s="6"/>
    </row>
    <row r="108" spans="7:16" ht="21">
      <c r="G108" s="6"/>
      <c r="H108" s="51"/>
      <c r="I108" s="23"/>
      <c r="J108" s="23"/>
      <c r="K108" s="23"/>
      <c r="L108" s="46"/>
      <c r="M108" s="23"/>
      <c r="N108" s="23"/>
      <c r="O108" s="23"/>
      <c r="P108" s="6"/>
    </row>
    <row r="109" spans="7:16" ht="21">
      <c r="G109" s="6"/>
      <c r="H109" s="51"/>
      <c r="I109" s="23"/>
      <c r="J109" s="23"/>
      <c r="K109" s="23"/>
      <c r="L109" s="46"/>
      <c r="M109" s="23"/>
      <c r="N109" s="23"/>
      <c r="O109" s="23"/>
      <c r="P109" s="6"/>
    </row>
    <row r="110" spans="7:16" ht="21">
      <c r="G110" s="6"/>
      <c r="H110" s="51"/>
      <c r="I110" s="23"/>
      <c r="J110" s="23"/>
      <c r="K110" s="23"/>
      <c r="L110" s="46"/>
      <c r="M110" s="23"/>
      <c r="N110" s="23"/>
      <c r="O110" s="23"/>
      <c r="P110" s="6"/>
    </row>
    <row r="111" spans="7:16" ht="21">
      <c r="G111" s="6"/>
      <c r="H111" s="51"/>
      <c r="I111" s="23"/>
      <c r="J111" s="23"/>
      <c r="K111" s="23"/>
      <c r="L111" s="46"/>
      <c r="M111" s="23"/>
      <c r="N111" s="23"/>
      <c r="O111" s="23"/>
      <c r="P111" s="6"/>
    </row>
    <row r="112" spans="7:16" ht="21">
      <c r="G112" s="6"/>
      <c r="H112" s="51"/>
      <c r="I112" s="23"/>
      <c r="J112" s="23"/>
      <c r="K112" s="23"/>
      <c r="L112" s="46"/>
      <c r="M112" s="23"/>
      <c r="N112" s="23"/>
      <c r="O112" s="23"/>
      <c r="P112" s="6"/>
    </row>
    <row r="113" spans="7:16" ht="21">
      <c r="G113" s="6"/>
      <c r="H113" s="51"/>
      <c r="I113" s="23"/>
      <c r="J113" s="23"/>
      <c r="K113" s="23"/>
      <c r="L113" s="46"/>
      <c r="M113" s="23"/>
      <c r="N113" s="23"/>
      <c r="O113" s="23"/>
      <c r="P113" s="6"/>
    </row>
    <row r="114" spans="7:16" ht="21">
      <c r="G114" s="6"/>
      <c r="H114" s="51"/>
      <c r="I114" s="23"/>
      <c r="J114" s="23"/>
      <c r="K114" s="23"/>
      <c r="L114" s="46"/>
      <c r="M114" s="23"/>
      <c r="N114" s="23"/>
      <c r="O114" s="23"/>
      <c r="P114" s="6"/>
    </row>
    <row r="115" spans="7:16" ht="21">
      <c r="G115" s="6"/>
      <c r="H115" s="51"/>
      <c r="I115" s="23"/>
      <c r="J115" s="23"/>
      <c r="K115" s="23"/>
      <c r="L115" s="46"/>
      <c r="M115" s="23"/>
      <c r="N115" s="23"/>
      <c r="O115" s="23"/>
      <c r="P115" s="6"/>
    </row>
    <row r="116" spans="7:16" ht="21">
      <c r="G116" s="6"/>
      <c r="H116" s="51"/>
      <c r="I116" s="23"/>
      <c r="J116" s="23"/>
      <c r="K116" s="23"/>
      <c r="L116" s="46"/>
      <c r="M116" s="23"/>
      <c r="N116" s="23"/>
      <c r="O116" s="23"/>
      <c r="P116" s="6"/>
    </row>
    <row r="117" spans="7:16" ht="21">
      <c r="G117" s="6"/>
      <c r="H117" s="51"/>
      <c r="I117" s="23"/>
      <c r="J117" s="23"/>
      <c r="K117" s="23"/>
      <c r="L117" s="46"/>
      <c r="M117" s="23"/>
      <c r="N117" s="23"/>
      <c r="O117" s="23"/>
      <c r="P117" s="6"/>
    </row>
    <row r="118" spans="7:16" ht="21">
      <c r="G118" s="6"/>
      <c r="H118" s="51"/>
      <c r="I118" s="23"/>
      <c r="J118" s="23"/>
      <c r="K118" s="23"/>
      <c r="L118" s="46"/>
      <c r="M118" s="23"/>
      <c r="N118" s="23"/>
      <c r="O118" s="23"/>
      <c r="P118" s="6"/>
    </row>
  </sheetData>
  <dataValidations count="24">
    <dataValidation type="whole" operator="equal" allowBlank="1" showInputMessage="1" showErrorMessage="1" error="提示：1+2= 多少?" sqref="N24 N45 J45 J24 N35 J35 N78 J78 N57 J57 N68 J68 N12 J12">
      <formula1>3</formula1>
    </dataValidation>
    <dataValidation operator="equal" allowBlank="1" showInputMessage="1" showErrorMessage="1" sqref="L24 L45 L35 L78 L57 L68 L12"/>
    <dataValidation type="whole" operator="equal" allowBlank="1" showInputMessage="1" showErrorMessage="1" error="提示：位值有沒有對好?" sqref="I76 K20 I41 I74 O74 K22 M33 I64 I55 O55 O66 I8">
      <formula1>1</formula1>
    </dataValidation>
    <dataValidation type="whole" operator="equal" allowBlank="1" showInputMessage="1" showErrorMessage="1" error="提示：運算錯誤，請再試一次!" sqref="O45">
      <formula1>2</formula1>
    </dataValidation>
    <dataValidation type="whole" operator="equal" allowBlank="1" showInputMessage="1" showErrorMessage="1" error="提示：運算錯誤，請再試一次!" sqref="M35">
      <formula1>3</formula1>
    </dataValidation>
    <dataValidation type="whole" operator="equal" allowBlank="1" showInputMessage="1" showErrorMessage="1" error="提示：位值有沒有對好?" sqref="M74 I43 K31 M43 K53 O64">
      <formula1>3</formula1>
    </dataValidation>
    <dataValidation type="whole" operator="equal" allowBlank="1" showInputMessage="1" showErrorMessage="1" error="提示：位值有沒有對好?" sqref="I20 O20 O22 I22 I31 I33 O33 O41 O53 I53 I66 I10 O8 O10">
      <formula1>0</formula1>
    </dataValidation>
    <dataValidation type="whole" operator="equal" allowBlank="1" showInputMessage="1" showErrorMessage="1" error="提示：位值有沒有對好?" sqref="M20 M31 K74 M76 K43 O43 M64 M55 K66 M8 K10">
      <formula1>2</formula1>
    </dataValidation>
    <dataValidation type="whole" operator="equal" allowBlank="1" showInputMessage="1" showErrorMessage="1" error="提示：位值有沒有對好?" sqref="M22 O31 O76 K64 M66 K8">
      <formula1>7</formula1>
    </dataValidation>
    <dataValidation type="whole" operator="equal" allowBlank="1" showInputMessage="1" showErrorMessage="1" error="提示：運算錯誤，請再試一次!" sqref="I24 I35 O24">
      <formula1>0</formula1>
    </dataValidation>
    <dataValidation type="whole" operator="equal" allowBlank="1" showInputMessage="1" showErrorMessage="1" error="提示：運算錯誤，請再試一次!" sqref="K24 I78">
      <formula1>2</formula1>
    </dataValidation>
    <dataValidation type="whole" operator="equal" allowBlank="1" showInputMessage="1" showErrorMessage="1" error="提示：運算錯誤，請再試一次!" sqref="M24 M45 K68 M68 K12">
      <formula1>9</formula1>
    </dataValidation>
    <dataValidation type="whole" operator="equal" allowBlank="1" showInputMessage="1" showErrorMessage="1" prompt="請從百分位開始計算" error="提示：運算錯誤，請再試一次!" sqref="O12">
      <formula1>0</formula1>
    </dataValidation>
    <dataValidation type="whole" operator="equal" allowBlank="1" showInputMessage="1" showErrorMessage="1" error="提示：位值有沒有對好?" sqref="K33">
      <formula1>4</formula1>
    </dataValidation>
    <dataValidation type="whole" operator="equal" allowBlank="1" showInputMessage="1" showErrorMessage="1" error="提示：運算錯誤，請再試一次!" sqref="O35">
      <formula1>7</formula1>
    </dataValidation>
    <dataValidation type="whole" operator="equal" allowBlank="1" showInputMessage="1" showErrorMessage="1" error="提示：運算錯誤，請再試一次!" sqref="K35 K78 K45">
      <formula1>7</formula1>
    </dataValidation>
    <dataValidation type="whole" operator="equal" allowBlank="1" showInputMessage="1" showErrorMessage="1" error="提示：位值有沒有對好?" sqref="K76 K41 K55">
      <formula1>5</formula1>
    </dataValidation>
    <dataValidation type="whole" operator="equal" allowBlank="1" showInputMessage="1" showErrorMessage="1" error="提示：運算錯誤，請再試一次!" sqref="M78">
      <formula1>5</formula1>
    </dataValidation>
    <dataValidation type="whole" operator="equal" allowBlank="1" showInputMessage="1" showErrorMessage="1" error="提示：運算錯誤，請再試一次!" sqref="O78">
      <formula1>8</formula1>
    </dataValidation>
    <dataValidation type="whole" operator="equal" allowBlank="1" showInputMessage="1" showErrorMessage="1" error="提示：位值有沒有對好?" sqref="M41 M53 M10">
      <formula1>6</formula1>
    </dataValidation>
    <dataValidation type="whole" operator="equal" allowBlank="1" showInputMessage="1" showErrorMessage="1" error="提示：運算錯誤，請再試一次!" sqref="I45 I57 I68 I12">
      <formula1>1</formula1>
    </dataValidation>
    <dataValidation type="whole" operator="equal" allowBlank="1" showInputMessage="1" showErrorMessage="1" error="提示：運算錯誤，請再試一次!" sqref="K57 M57 M12">
      <formula1>8</formula1>
    </dataValidation>
    <dataValidation type="whole" operator="equal" allowBlank="1" showInputMessage="1" showErrorMessage="1" error="提示：運算錯誤，請再試一次!" sqref="O57">
      <formula1>1</formula1>
    </dataValidation>
    <dataValidation type="whole" operator="equal" allowBlank="1" showInputMessage="1" showErrorMessage="1" error="提示：運算錯誤，請再試一次!" sqref="O68">
      <formula1>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localuser</cp:lastModifiedBy>
  <cp:lastPrinted>2004-04-01T03:54:40Z</cp:lastPrinted>
  <dcterms:created xsi:type="dcterms:W3CDTF">2004-02-02T08:38:22Z</dcterms:created>
  <dcterms:modified xsi:type="dcterms:W3CDTF">2004-09-20T04:08:08Z</dcterms:modified>
  <cp:category/>
  <cp:version/>
  <cp:contentType/>
  <cp:contentStatus/>
</cp:coreProperties>
</file>